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5576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7"/>
  <c r="I8"/>
  <c r="I9"/>
  <c r="I10"/>
  <c r="I11"/>
  <c r="I12"/>
  <c r="I13"/>
  <c r="I14"/>
  <c r="I15"/>
  <c r="I17"/>
  <c r="I18"/>
  <c r="I19"/>
  <c r="I20"/>
  <c r="I5"/>
  <c r="I6"/>
  <c r="I4"/>
  <c r="I3"/>
  <c r="I21" l="1"/>
</calcChain>
</file>

<file path=xl/sharedStrings.xml><?xml version="1.0" encoding="utf-8"?>
<sst xmlns="http://schemas.openxmlformats.org/spreadsheetml/2006/main" count="69" uniqueCount="63">
  <si>
    <t>调整系数</t>
    <phoneticPr fontId="1" type="noConversion"/>
  </si>
  <si>
    <t>人均金额</t>
    <phoneticPr fontId="1" type="noConversion"/>
  </si>
  <si>
    <t>班级</t>
    <phoneticPr fontId="1" type="noConversion"/>
  </si>
  <si>
    <t>课程（实验）名称</t>
    <phoneticPr fontId="1" type="noConversion"/>
  </si>
  <si>
    <t>分析化学实验</t>
    <phoneticPr fontId="1" type="noConversion"/>
  </si>
  <si>
    <t>毕丽君</t>
    <phoneticPr fontId="1" type="noConversion"/>
  </si>
  <si>
    <t>生物1201、1202</t>
    <phoneticPr fontId="1" type="noConversion"/>
  </si>
  <si>
    <t>限额（元）</t>
    <phoneticPr fontId="1" type="noConversion"/>
  </si>
  <si>
    <t>序号</t>
    <phoneticPr fontId="1" type="noConversion"/>
  </si>
  <si>
    <t>班级数</t>
    <phoneticPr fontId="1" type="noConversion"/>
  </si>
  <si>
    <t>班级人数</t>
    <phoneticPr fontId="1" type="noConversion"/>
  </si>
  <si>
    <t>课程教师</t>
    <phoneticPr fontId="1" type="noConversion"/>
  </si>
  <si>
    <t>实验员</t>
    <phoneticPr fontId="1" type="noConversion"/>
  </si>
  <si>
    <t>实验个数</t>
    <phoneticPr fontId="1" type="noConversion"/>
  </si>
  <si>
    <t>合计</t>
    <phoneticPr fontId="1" type="noConversion"/>
  </si>
  <si>
    <t>实际金额</t>
    <phoneticPr fontId="1" type="noConversion"/>
  </si>
  <si>
    <t>备注</t>
    <phoneticPr fontId="1" type="noConversion"/>
  </si>
  <si>
    <t>食工1101、1102</t>
    <phoneticPr fontId="1" type="noConversion"/>
  </si>
  <si>
    <t>食品学院2014-2015学年第2学期实验耗材限额表</t>
    <phoneticPr fontId="1" type="noConversion"/>
  </si>
  <si>
    <t>食品、环境等班级</t>
    <phoneticPr fontId="1" type="noConversion"/>
  </si>
  <si>
    <t>曲道峰等</t>
    <phoneticPr fontId="1" type="noConversion"/>
  </si>
  <si>
    <t>张燕平</t>
    <phoneticPr fontId="1" type="noConversion"/>
  </si>
  <si>
    <t>食工类1301、04、05</t>
    <phoneticPr fontId="1" type="noConversion"/>
  </si>
  <si>
    <t>赵艳等</t>
    <phoneticPr fontId="1" type="noConversion"/>
  </si>
  <si>
    <t>施永清等</t>
    <phoneticPr fontId="1" type="noConversion"/>
  </si>
  <si>
    <t>工程实训</t>
    <phoneticPr fontId="1" type="noConversion"/>
  </si>
  <si>
    <t>食工1201/1202食安1201/1202</t>
    <phoneticPr fontId="1" type="noConversion"/>
  </si>
  <si>
    <t>分子生物学实验</t>
    <phoneticPr fontId="1" type="noConversion"/>
  </si>
  <si>
    <t>宋达峰等</t>
    <phoneticPr fontId="1" type="noConversion"/>
  </si>
  <si>
    <t>生物1101、1102</t>
    <phoneticPr fontId="1" type="noConversion"/>
  </si>
  <si>
    <t>分子生物学实验</t>
    <phoneticPr fontId="1" type="noConversion"/>
  </si>
  <si>
    <t>化工原理实验</t>
    <phoneticPr fontId="1" type="noConversion"/>
  </si>
  <si>
    <t>食品、环境等班级</t>
    <phoneticPr fontId="1" type="noConversion"/>
  </si>
  <si>
    <t>基因工程</t>
    <phoneticPr fontId="1" type="noConversion"/>
  </si>
  <si>
    <t>食品工艺学实验</t>
    <phoneticPr fontId="1" type="noConversion"/>
  </si>
  <si>
    <t>食工1101、1102</t>
    <phoneticPr fontId="1" type="noConversion"/>
  </si>
  <si>
    <t>食品微生物检验实验</t>
    <phoneticPr fontId="1" type="noConversion"/>
  </si>
  <si>
    <t>食安1101、1102</t>
    <phoneticPr fontId="1" type="noConversion"/>
  </si>
  <si>
    <t>食品卫生学实验</t>
    <phoneticPr fontId="1" type="noConversion"/>
  </si>
  <si>
    <t>食安1201、1202</t>
    <phoneticPr fontId="1" type="noConversion"/>
  </si>
  <si>
    <t>张鸿发</t>
    <phoneticPr fontId="1" type="noConversion"/>
  </si>
  <si>
    <t>宋达峰等</t>
    <phoneticPr fontId="1" type="noConversion"/>
  </si>
  <si>
    <t>周雁等</t>
    <phoneticPr fontId="1" type="noConversion"/>
  </si>
  <si>
    <t>朱军莉</t>
    <phoneticPr fontId="1" type="noConversion"/>
  </si>
  <si>
    <t>曲道峰</t>
    <phoneticPr fontId="1" type="noConversion"/>
  </si>
  <si>
    <t>微生物学实验</t>
    <phoneticPr fontId="1" type="noConversion"/>
  </si>
  <si>
    <t>食工、生工等</t>
    <phoneticPr fontId="1" type="noConversion"/>
  </si>
  <si>
    <t>陆海霞等</t>
    <phoneticPr fontId="1" type="noConversion"/>
  </si>
  <si>
    <t>无机化学实验（下）</t>
    <phoneticPr fontId="1" type="noConversion"/>
  </si>
  <si>
    <t>化学1302</t>
    <phoneticPr fontId="1" type="noConversion"/>
  </si>
  <si>
    <t>宫兴文等</t>
    <phoneticPr fontId="1" type="noConversion"/>
  </si>
  <si>
    <t>田迪英</t>
    <phoneticPr fontId="1" type="noConversion"/>
  </si>
  <si>
    <t>给排水、环境、应化等</t>
    <phoneticPr fontId="1" type="noConversion"/>
  </si>
  <si>
    <t>物理化学实验</t>
    <phoneticPr fontId="1" type="noConversion"/>
  </si>
  <si>
    <t>动物性食品卫生检验实验</t>
    <phoneticPr fontId="1" type="noConversion"/>
  </si>
  <si>
    <t>有机合成化学及路线设计策略实验</t>
    <phoneticPr fontId="1" type="noConversion"/>
  </si>
  <si>
    <t>化学1201、1202</t>
    <phoneticPr fontId="1" type="noConversion"/>
  </si>
  <si>
    <t>有机化学实验</t>
    <phoneticPr fontId="1" type="noConversion"/>
  </si>
  <si>
    <t>食工、化学等</t>
    <phoneticPr fontId="1" type="noConversion"/>
  </si>
  <si>
    <t>许钢</t>
    <phoneticPr fontId="1" type="noConversion"/>
  </si>
  <si>
    <t>周涛</t>
    <phoneticPr fontId="1" type="noConversion"/>
  </si>
  <si>
    <t>周凌宵</t>
    <phoneticPr fontId="1" type="noConversion"/>
  </si>
  <si>
    <t>仪器分析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</si>
</sst>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176" fontId="6" fillId="0" borderId="1" xfId="1" applyNumberFormat="1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B18" sqref="B18"/>
    </sheetView>
  </sheetViews>
  <sheetFormatPr defaultRowHeight="14.4"/>
  <cols>
    <col min="1" max="1" width="4.6640625" customWidth="1"/>
    <col min="2" max="2" width="18.21875" customWidth="1"/>
    <col min="3" max="3" width="15.6640625" customWidth="1"/>
    <col min="4" max="4" width="7.33203125" customWidth="1"/>
    <col min="9" max="9" width="15.5546875" customWidth="1"/>
  </cols>
  <sheetData>
    <row r="1" spans="1:13" ht="37.200000000000003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4" t="s">
        <v>8</v>
      </c>
      <c r="B2" s="4" t="s">
        <v>3</v>
      </c>
      <c r="C2" s="4" t="s">
        <v>2</v>
      </c>
      <c r="D2" s="4" t="s">
        <v>9</v>
      </c>
      <c r="E2" s="4" t="s">
        <v>10</v>
      </c>
      <c r="F2" s="4" t="s">
        <v>13</v>
      </c>
      <c r="G2" s="4" t="s">
        <v>0</v>
      </c>
      <c r="H2" s="4" t="s">
        <v>1</v>
      </c>
      <c r="I2" s="4" t="s">
        <v>7</v>
      </c>
      <c r="J2" s="4" t="s">
        <v>11</v>
      </c>
      <c r="K2" s="4" t="s">
        <v>12</v>
      </c>
      <c r="L2" s="4" t="s">
        <v>15</v>
      </c>
      <c r="M2" s="4" t="s">
        <v>16</v>
      </c>
    </row>
    <row r="3" spans="1:13">
      <c r="A3" s="5">
        <v>1</v>
      </c>
      <c r="B3" s="6" t="s">
        <v>54</v>
      </c>
      <c r="C3" s="9" t="s">
        <v>17</v>
      </c>
      <c r="D3" s="5">
        <v>2</v>
      </c>
      <c r="E3" s="5">
        <v>35</v>
      </c>
      <c r="F3" s="5">
        <v>7</v>
      </c>
      <c r="G3" s="5">
        <v>1.5</v>
      </c>
      <c r="H3" s="5">
        <v>4</v>
      </c>
      <c r="I3" s="7">
        <f>D3*E3*F3*G3*H3</f>
        <v>2940</v>
      </c>
      <c r="J3" s="11" t="s">
        <v>20</v>
      </c>
      <c r="K3" s="5"/>
      <c r="L3" s="8"/>
      <c r="M3" s="8"/>
    </row>
    <row r="4" spans="1:13">
      <c r="A4" s="5">
        <v>2</v>
      </c>
      <c r="B4" s="6" t="s">
        <v>4</v>
      </c>
      <c r="C4" s="11" t="s">
        <v>19</v>
      </c>
      <c r="D4" s="5">
        <v>6</v>
      </c>
      <c r="E4" s="5">
        <v>35</v>
      </c>
      <c r="F4" s="5">
        <v>7</v>
      </c>
      <c r="G4" s="11">
        <v>1</v>
      </c>
      <c r="H4" s="5">
        <v>4</v>
      </c>
      <c r="I4" s="7">
        <f>D4*E4*F4*G4*H4</f>
        <v>5880</v>
      </c>
      <c r="J4" s="5" t="s">
        <v>5</v>
      </c>
      <c r="K4" s="5"/>
      <c r="L4" s="8"/>
      <c r="M4" s="8"/>
    </row>
    <row r="5" spans="1:13">
      <c r="A5" s="11">
        <v>3</v>
      </c>
      <c r="B5" s="6" t="s">
        <v>4</v>
      </c>
      <c r="C5" s="11" t="s">
        <v>22</v>
      </c>
      <c r="D5" s="11">
        <v>3</v>
      </c>
      <c r="E5" s="11">
        <v>35</v>
      </c>
      <c r="F5" s="11">
        <v>8</v>
      </c>
      <c r="G5" s="11">
        <v>1</v>
      </c>
      <c r="H5" s="11">
        <v>4</v>
      </c>
      <c r="I5" s="7">
        <f>D5*E5*F5*G5*H5</f>
        <v>3360</v>
      </c>
      <c r="J5" s="11" t="s">
        <v>21</v>
      </c>
      <c r="K5" s="11"/>
      <c r="L5" s="8"/>
      <c r="M5" s="8"/>
    </row>
    <row r="6" spans="1:13">
      <c r="A6" s="11">
        <v>4</v>
      </c>
      <c r="B6" s="6" t="s">
        <v>30</v>
      </c>
      <c r="C6" s="5" t="s">
        <v>6</v>
      </c>
      <c r="D6" s="5">
        <v>2</v>
      </c>
      <c r="E6" s="5">
        <v>35</v>
      </c>
      <c r="F6" s="5">
        <v>14</v>
      </c>
      <c r="G6" s="5">
        <v>1.5</v>
      </c>
      <c r="H6" s="5">
        <v>4</v>
      </c>
      <c r="I6" s="7">
        <f>D6*E6*F6*G6*H6</f>
        <v>5880</v>
      </c>
      <c r="J6" s="11" t="s">
        <v>23</v>
      </c>
      <c r="K6" s="5"/>
      <c r="L6" s="8"/>
      <c r="M6" s="8"/>
    </row>
    <row r="7" spans="1:13">
      <c r="A7" s="11">
        <v>5</v>
      </c>
      <c r="B7" s="6" t="s">
        <v>25</v>
      </c>
      <c r="C7" s="11" t="s">
        <v>26</v>
      </c>
      <c r="D7" s="5">
        <v>4</v>
      </c>
      <c r="E7" s="11">
        <v>35</v>
      </c>
      <c r="F7" s="5">
        <v>10</v>
      </c>
      <c r="G7" s="5">
        <v>0.6</v>
      </c>
      <c r="H7" s="5">
        <v>4</v>
      </c>
      <c r="I7" s="7">
        <f t="shared" ref="I7:I20" si="0">D7*E7*F7*G7*H7</f>
        <v>3360</v>
      </c>
      <c r="J7" s="11" t="s">
        <v>24</v>
      </c>
      <c r="K7" s="5"/>
      <c r="L7" s="8"/>
      <c r="M7" s="8"/>
    </row>
    <row r="8" spans="1:13">
      <c r="A8" s="11">
        <v>6</v>
      </c>
      <c r="B8" s="6" t="s">
        <v>27</v>
      </c>
      <c r="C8" s="11" t="s">
        <v>29</v>
      </c>
      <c r="D8" s="5">
        <v>2</v>
      </c>
      <c r="E8" s="11">
        <v>35</v>
      </c>
      <c r="F8" s="5">
        <v>11</v>
      </c>
      <c r="G8" s="5">
        <v>1.5</v>
      </c>
      <c r="H8" s="5">
        <v>4</v>
      </c>
      <c r="I8" s="7">
        <f t="shared" si="0"/>
        <v>4620</v>
      </c>
      <c r="J8" s="11" t="s">
        <v>28</v>
      </c>
      <c r="K8" s="5"/>
      <c r="L8" s="8"/>
      <c r="M8" s="8"/>
    </row>
    <row r="9" spans="1:13">
      <c r="A9" s="11">
        <v>7</v>
      </c>
      <c r="B9" s="6" t="s">
        <v>31</v>
      </c>
      <c r="C9" s="11" t="s">
        <v>32</v>
      </c>
      <c r="D9" s="5">
        <v>7</v>
      </c>
      <c r="E9" s="11">
        <v>35</v>
      </c>
      <c r="F9" s="5">
        <v>5</v>
      </c>
      <c r="G9" s="5">
        <v>0.6</v>
      </c>
      <c r="H9" s="5">
        <v>4</v>
      </c>
      <c r="I9" s="7">
        <f t="shared" si="0"/>
        <v>2940</v>
      </c>
      <c r="J9" s="11" t="s">
        <v>40</v>
      </c>
      <c r="K9" s="5"/>
      <c r="L9" s="8"/>
      <c r="M9" s="8"/>
    </row>
    <row r="10" spans="1:13">
      <c r="A10" s="11">
        <v>8</v>
      </c>
      <c r="B10" s="6" t="s">
        <v>33</v>
      </c>
      <c r="C10" s="6" t="s">
        <v>29</v>
      </c>
      <c r="D10" s="5">
        <v>2</v>
      </c>
      <c r="E10" s="11">
        <v>35</v>
      </c>
      <c r="F10" s="5">
        <v>6</v>
      </c>
      <c r="G10" s="11">
        <v>1.5</v>
      </c>
      <c r="H10" s="5">
        <v>4</v>
      </c>
      <c r="I10" s="7">
        <f t="shared" si="0"/>
        <v>2520</v>
      </c>
      <c r="J10" s="11" t="s">
        <v>41</v>
      </c>
      <c r="K10" s="5"/>
      <c r="L10" s="8"/>
      <c r="M10" s="8"/>
    </row>
    <row r="11" spans="1:13">
      <c r="A11" s="11">
        <v>9</v>
      </c>
      <c r="B11" s="6" t="s">
        <v>34</v>
      </c>
      <c r="C11" s="11" t="s">
        <v>35</v>
      </c>
      <c r="D11" s="5">
        <v>2</v>
      </c>
      <c r="E11" s="11">
        <v>35</v>
      </c>
      <c r="F11" s="5">
        <v>4</v>
      </c>
      <c r="G11" s="5">
        <v>1.5</v>
      </c>
      <c r="H11" s="5">
        <v>4</v>
      </c>
      <c r="I11" s="7">
        <f t="shared" si="0"/>
        <v>1680</v>
      </c>
      <c r="J11" s="11" t="s">
        <v>42</v>
      </c>
      <c r="K11" s="5"/>
      <c r="L11" s="8"/>
      <c r="M11" s="8"/>
    </row>
    <row r="12" spans="1:13">
      <c r="A12" s="11">
        <v>10</v>
      </c>
      <c r="B12" s="6" t="s">
        <v>36</v>
      </c>
      <c r="C12" s="11" t="s">
        <v>37</v>
      </c>
      <c r="D12" s="5">
        <v>2</v>
      </c>
      <c r="E12" s="11">
        <v>35</v>
      </c>
      <c r="F12" s="5">
        <v>7</v>
      </c>
      <c r="G12" s="11">
        <v>1.5</v>
      </c>
      <c r="H12" s="11">
        <v>4</v>
      </c>
      <c r="I12" s="7">
        <f t="shared" si="0"/>
        <v>2940</v>
      </c>
      <c r="J12" s="11" t="s">
        <v>43</v>
      </c>
      <c r="K12" s="5"/>
      <c r="L12" s="8"/>
      <c r="M12" s="8"/>
    </row>
    <row r="13" spans="1:13">
      <c r="A13" s="11">
        <v>11</v>
      </c>
      <c r="B13" s="6" t="s">
        <v>38</v>
      </c>
      <c r="C13" s="11" t="s">
        <v>39</v>
      </c>
      <c r="D13" s="5">
        <v>2</v>
      </c>
      <c r="E13" s="11">
        <v>35</v>
      </c>
      <c r="F13" s="5">
        <v>7</v>
      </c>
      <c r="G13" s="11">
        <v>1.5</v>
      </c>
      <c r="H13" s="11">
        <v>4</v>
      </c>
      <c r="I13" s="7">
        <f t="shared" si="0"/>
        <v>2940</v>
      </c>
      <c r="J13" s="11" t="s">
        <v>44</v>
      </c>
      <c r="K13" s="5"/>
      <c r="L13" s="8"/>
      <c r="M13" s="8"/>
    </row>
    <row r="14" spans="1:13">
      <c r="A14" s="11">
        <v>12</v>
      </c>
      <c r="B14" s="6" t="s">
        <v>45</v>
      </c>
      <c r="C14" s="11" t="s">
        <v>46</v>
      </c>
      <c r="D14" s="5">
        <v>5</v>
      </c>
      <c r="E14" s="11">
        <v>35</v>
      </c>
      <c r="F14" s="5">
        <v>10</v>
      </c>
      <c r="G14" s="11">
        <v>1.5</v>
      </c>
      <c r="H14" s="11">
        <v>4</v>
      </c>
      <c r="I14" s="7">
        <f t="shared" si="0"/>
        <v>10500</v>
      </c>
      <c r="J14" s="11" t="s">
        <v>47</v>
      </c>
      <c r="K14" s="5"/>
      <c r="L14" s="8"/>
      <c r="M14" s="8"/>
    </row>
    <row r="15" spans="1:13">
      <c r="A15" s="11">
        <v>13</v>
      </c>
      <c r="B15" s="6" t="s">
        <v>48</v>
      </c>
      <c r="C15" s="11" t="s">
        <v>49</v>
      </c>
      <c r="D15" s="5">
        <v>1</v>
      </c>
      <c r="E15" s="11">
        <v>35</v>
      </c>
      <c r="F15" s="5">
        <v>7</v>
      </c>
      <c r="G15" s="11">
        <v>1</v>
      </c>
      <c r="H15" s="11">
        <v>4</v>
      </c>
      <c r="I15" s="7">
        <f t="shared" si="0"/>
        <v>980</v>
      </c>
      <c r="J15" s="11" t="s">
        <v>50</v>
      </c>
      <c r="K15" s="5"/>
      <c r="L15" s="8"/>
      <c r="M15" s="8"/>
    </row>
    <row r="16" spans="1:13">
      <c r="A16" s="11">
        <v>14</v>
      </c>
      <c r="B16" s="6" t="s">
        <v>48</v>
      </c>
      <c r="C16" s="11" t="s">
        <v>49</v>
      </c>
      <c r="D16" s="11">
        <v>1</v>
      </c>
      <c r="E16" s="11">
        <v>35</v>
      </c>
      <c r="F16" s="11">
        <v>7</v>
      </c>
      <c r="G16" s="11">
        <v>1</v>
      </c>
      <c r="H16" s="11">
        <v>4</v>
      </c>
      <c r="I16" s="7">
        <f t="shared" ref="I16" si="1">D16*E16*F16*G16*H16</f>
        <v>980</v>
      </c>
      <c r="J16" s="11" t="s">
        <v>51</v>
      </c>
      <c r="K16" s="5"/>
      <c r="L16" s="8"/>
      <c r="M16" s="8"/>
    </row>
    <row r="17" spans="1:13">
      <c r="A17" s="11">
        <v>15</v>
      </c>
      <c r="B17" s="6" t="s">
        <v>53</v>
      </c>
      <c r="C17" s="11" t="s">
        <v>52</v>
      </c>
      <c r="D17" s="5">
        <v>5</v>
      </c>
      <c r="E17" s="11">
        <v>35</v>
      </c>
      <c r="F17" s="5">
        <v>5</v>
      </c>
      <c r="G17" s="11">
        <v>1</v>
      </c>
      <c r="H17" s="11">
        <v>4</v>
      </c>
      <c r="I17" s="7">
        <f t="shared" si="0"/>
        <v>3500</v>
      </c>
      <c r="J17" s="11" t="s">
        <v>51</v>
      </c>
      <c r="K17" s="5"/>
      <c r="L17" s="8"/>
      <c r="M17" s="8"/>
    </row>
    <row r="18" spans="1:13">
      <c r="A18" s="11">
        <v>16</v>
      </c>
      <c r="B18" s="6" t="s">
        <v>62</v>
      </c>
      <c r="C18" s="11" t="s">
        <v>39</v>
      </c>
      <c r="D18" s="5">
        <v>2</v>
      </c>
      <c r="E18" s="11">
        <v>35</v>
      </c>
      <c r="F18" s="5">
        <v>7</v>
      </c>
      <c r="G18" s="11">
        <v>1</v>
      </c>
      <c r="H18" s="11">
        <v>4</v>
      </c>
      <c r="I18" s="7">
        <f t="shared" si="0"/>
        <v>1960</v>
      </c>
      <c r="J18" s="11" t="s">
        <v>59</v>
      </c>
      <c r="K18" s="5"/>
      <c r="L18" s="8"/>
      <c r="M18" s="8"/>
    </row>
    <row r="19" spans="1:13">
      <c r="A19" s="11">
        <v>17</v>
      </c>
      <c r="B19" s="6" t="s">
        <v>55</v>
      </c>
      <c r="C19" s="11" t="s">
        <v>56</v>
      </c>
      <c r="D19" s="5">
        <v>2</v>
      </c>
      <c r="E19" s="11">
        <v>35</v>
      </c>
      <c r="F19" s="5">
        <v>3</v>
      </c>
      <c r="G19" s="11">
        <v>1.5</v>
      </c>
      <c r="H19" s="11">
        <v>4</v>
      </c>
      <c r="I19" s="7">
        <f t="shared" si="0"/>
        <v>1260</v>
      </c>
      <c r="J19" s="11" t="s">
        <v>60</v>
      </c>
      <c r="K19" s="5"/>
      <c r="L19" s="8"/>
      <c r="M19" s="8"/>
    </row>
    <row r="20" spans="1:13">
      <c r="A20" s="11">
        <v>18</v>
      </c>
      <c r="B20" s="6" t="s">
        <v>57</v>
      </c>
      <c r="C20" s="11" t="s">
        <v>58</v>
      </c>
      <c r="D20" s="5">
        <v>8</v>
      </c>
      <c r="E20" s="11">
        <v>35</v>
      </c>
      <c r="F20" s="5">
        <v>6</v>
      </c>
      <c r="G20" s="11">
        <v>1</v>
      </c>
      <c r="H20" s="11">
        <v>4</v>
      </c>
      <c r="I20" s="7">
        <f t="shared" si="0"/>
        <v>6720</v>
      </c>
      <c r="J20" s="11" t="s">
        <v>61</v>
      </c>
      <c r="K20" s="5"/>
      <c r="L20" s="8"/>
      <c r="M20" s="8"/>
    </row>
    <row r="21" spans="1:13">
      <c r="A21" s="13" t="s">
        <v>14</v>
      </c>
      <c r="B21" s="13"/>
      <c r="C21" s="5"/>
      <c r="D21" s="5"/>
      <c r="E21" s="5"/>
      <c r="F21" s="5"/>
      <c r="G21" s="5"/>
      <c r="H21" s="5"/>
      <c r="I21" s="10">
        <f>SUM(I3:I20)</f>
        <v>64960</v>
      </c>
      <c r="J21" s="5"/>
      <c r="K21" s="5"/>
      <c r="L21" s="8"/>
      <c r="M21" s="8"/>
    </row>
    <row r="22" spans="1:13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</row>
    <row r="23" spans="1:13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3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</row>
    <row r="31" spans="1:13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</row>
    <row r="32" spans="1:13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2">
    <mergeCell ref="A1:M1"/>
    <mergeCell ref="A21:B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2015-01-19T06:24:15Z</dcterms:modified>
</cp:coreProperties>
</file>