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学院报送及备案" sheetId="1" r:id="rId1"/>
    <sheet name="期刊级别及计分参考（学校）" sheetId="2" r:id="rId2"/>
    <sheet name="期刊级别（通用）" sheetId="4" r:id="rId3"/>
  </sheets>
  <definedNames>
    <definedName name="_xlnm._FilterDatabase" localSheetId="0" hidden="1">学院报送及备案!$A$1:$R$95</definedName>
    <definedName name="_xlnm._FilterDatabase" localSheetId="1" hidden="1">'期刊级别及计分参考（学校）'!$A$1:$D$31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<sst xmlns="http://schemas.openxmlformats.org/spreadsheetml/2006/main" count="1415" uniqueCount="434">
  <si>
    <t>附件2：2024年度研究生发表高水平论文明细汇总表（请严格按照填写说明填写）</t>
  </si>
  <si>
    <t>序号</t>
  </si>
  <si>
    <t>学号</t>
  </si>
  <si>
    <t>学生姓名</t>
  </si>
  <si>
    <t>培养
层次</t>
  </si>
  <si>
    <t>所在学院</t>
  </si>
  <si>
    <t>专业</t>
  </si>
  <si>
    <t>论文题目</t>
  </si>
  <si>
    <t>发表时间</t>
  </si>
  <si>
    <t>期刊名称</t>
  </si>
  <si>
    <t>期刊号
ISSN</t>
  </si>
  <si>
    <t>期刊级别
（学校）</t>
  </si>
  <si>
    <t>期刊层级
（学校）</t>
  </si>
  <si>
    <t>期刊级别（通用）</t>
  </si>
  <si>
    <t>ESI期刊类别</t>
  </si>
  <si>
    <t>作者类型</t>
  </si>
  <si>
    <t>作者排名</t>
  </si>
  <si>
    <t>是否已获得科研创新基金项目立项</t>
  </si>
  <si>
    <t>论文计分
（含ESI系数）</t>
  </si>
  <si>
    <t>李密转</t>
  </si>
  <si>
    <t>博士</t>
  </si>
  <si>
    <t>食品学院</t>
  </si>
  <si>
    <t>食品科学与工程</t>
  </si>
  <si>
    <t>Novel guanidinium-functionalized stigmasterol for bile salt binding and serum cholesterol reduction: synthesis, interaction mechanisms, and in vivo function</t>
  </si>
  <si>
    <t xml:space="preserve">JOURNAL OF AGRICULTURAL AND FOOD CHEMISTRY
</t>
  </si>
  <si>
    <t>0021-8561</t>
  </si>
  <si>
    <r>
      <t>A++</t>
    </r>
    <r>
      <rPr>
        <sz val="12"/>
        <color theme="1"/>
        <rFont val="宋体"/>
        <charset val="134"/>
      </rPr>
      <t>类期刊</t>
    </r>
  </si>
  <si>
    <t>A++</t>
  </si>
  <si>
    <r>
      <t>SCI</t>
    </r>
    <r>
      <rPr>
        <sz val="12"/>
        <color theme="1"/>
        <rFont val="宋体"/>
        <charset val="134"/>
      </rPr>
      <t>一区</t>
    </r>
  </si>
  <si>
    <t>其他学科ESI期刊</t>
  </si>
  <si>
    <t>学生一作</t>
  </si>
  <si>
    <t>否</t>
  </si>
  <si>
    <t>4.8</t>
  </si>
  <si>
    <t>Biopolymer-based sequestrants for lowering cholesterol: Structures, in vitro bile acid anion binding effects, and interaction mechanisms</t>
  </si>
  <si>
    <t>JOURNAL OF FUNCTIONAL FOODS</t>
  </si>
  <si>
    <t>1756-4646</t>
  </si>
  <si>
    <r>
      <t>A+</t>
    </r>
    <r>
      <rPr>
        <sz val="12"/>
        <color theme="1"/>
        <rFont val="宋体"/>
        <charset val="134"/>
      </rPr>
      <t>类期刊</t>
    </r>
  </si>
  <si>
    <t>A+</t>
  </si>
  <si>
    <r>
      <t>SCI</t>
    </r>
    <r>
      <rPr>
        <sz val="12"/>
        <color theme="1"/>
        <rFont val="宋体"/>
        <charset val="134"/>
      </rPr>
      <t>二区</t>
    </r>
  </si>
  <si>
    <t>3.84</t>
  </si>
  <si>
    <t>阎然</t>
  </si>
  <si>
    <t>Exogenous melatonin delays yellowing in postharvest broccoli by regulation of ABA and carotenoid metabolite</t>
  </si>
  <si>
    <t>POSTHARVEST BIOLOGY AND TECHNOLOGY</t>
  </si>
  <si>
    <t>0925-5214</t>
  </si>
  <si>
    <r>
      <t>其他学科</t>
    </r>
    <r>
      <rPr>
        <sz val="12"/>
        <color theme="1"/>
        <rFont val="Times New Roman"/>
        <charset val="134"/>
      </rPr>
      <t>ESI</t>
    </r>
    <r>
      <rPr>
        <sz val="12"/>
        <color theme="1"/>
        <rFont val="宋体"/>
        <charset val="134"/>
      </rPr>
      <t>期刊</t>
    </r>
  </si>
  <si>
    <t>1/10</t>
  </si>
  <si>
    <t>22020080086</t>
  </si>
  <si>
    <t>程逸潮</t>
  </si>
  <si>
    <t>硕士</t>
  </si>
  <si>
    <t>食品工程</t>
  </si>
  <si>
    <t>Impact of thermal ultrasound on enzyme inactivation and flavor improvement of sea cucumber hydrolysates</t>
  </si>
  <si>
    <t>FOOD CHEMISTRY</t>
  </si>
  <si>
    <t>0308-8146</t>
  </si>
  <si>
    <t>1/6</t>
  </si>
  <si>
    <t>21020080056</t>
  </si>
  <si>
    <t>蒋胜筹</t>
  </si>
  <si>
    <t>氨基功能化硅酸盐固载磷钨酸催化制备生物柴油及动力学研究</t>
  </si>
  <si>
    <t>中国粮油学报</t>
  </si>
  <si>
    <t>1003-0174</t>
  </si>
  <si>
    <r>
      <t>A</t>
    </r>
    <r>
      <rPr>
        <sz val="12"/>
        <color theme="1"/>
        <rFont val="宋体"/>
        <charset val="134"/>
      </rPr>
      <t>类国内期刊</t>
    </r>
  </si>
  <si>
    <t>A</t>
  </si>
  <si>
    <r>
      <t>EI</t>
    </r>
    <r>
      <rPr>
        <sz val="12"/>
        <color theme="1"/>
        <rFont val="宋体"/>
        <charset val="134"/>
      </rPr>
      <t>收录</t>
    </r>
  </si>
  <si>
    <t>不属于ESI期刊</t>
  </si>
  <si>
    <t>1.5</t>
  </si>
  <si>
    <t>刘静</t>
  </si>
  <si>
    <t>Synthesis, characterization, and antifungal activity of benzimidazole-grafted chitosan against Aspergillus flavus</t>
  </si>
  <si>
    <t>Journal of Agricultural and Food Chemistry</t>
  </si>
  <si>
    <t>22020080032</t>
  </si>
  <si>
    <t>沈智峰</t>
  </si>
  <si>
    <t>An in situ and real-time analytical method for detection of freeze-thew cycles in tuna via IKnife rapid evaporative ionization mass spectrometry</t>
  </si>
  <si>
    <t>FOOD CHEMISTRY-X</t>
  </si>
  <si>
    <t>2590-1575</t>
  </si>
  <si>
    <r>
      <t>其他</t>
    </r>
    <r>
      <rPr>
        <sz val="12"/>
        <color theme="1"/>
        <rFont val="Times New Roman"/>
        <charset val="134"/>
      </rPr>
      <t>SCI</t>
    </r>
    <r>
      <rPr>
        <sz val="12"/>
        <color theme="1"/>
        <rFont val="宋体"/>
        <charset val="134"/>
      </rPr>
      <t>一区收录</t>
    </r>
  </si>
  <si>
    <t>石鸿辉</t>
  </si>
  <si>
    <t>Biodegradation Characteristics and Mechanism of Aflatoxin B1 by
Bacillus amyloliquefaciens from Enzymatic and Multiomics Perspectives</t>
  </si>
  <si>
    <t>21020080057</t>
  </si>
  <si>
    <t>金丹萍</t>
  </si>
  <si>
    <t>A study of the effect of hypothyroidism during pregnancy on human milk quality based on rheological properties</t>
  </si>
  <si>
    <t>JOURNAL OF DAIRY SCIENCE</t>
  </si>
  <si>
    <t>0022-0302</t>
  </si>
  <si>
    <t>1/16</t>
  </si>
  <si>
    <t>A study on the synergistic interaction of pea protein isolate and whey protein isolate for enhancing the stability and quality of krill oil emulsion</t>
  </si>
  <si>
    <t>FOOD HYDROCOLLOIDS</t>
  </si>
  <si>
    <t>0268-005X</t>
  </si>
  <si>
    <t>1/11</t>
  </si>
  <si>
    <t>21010080003</t>
  </si>
  <si>
    <t>董烨</t>
  </si>
  <si>
    <t>A novel angiotensin-converting enzyme (ACE) inhibitory peptide from tilapia skin: Preparation, identification and its potential antihypertensive mechanism</t>
  </si>
  <si>
    <t xml:space="preserve">Food Chemistry </t>
  </si>
  <si>
    <t>1/4</t>
  </si>
  <si>
    <r>
      <t>β-</t>
    </r>
    <r>
      <rPr>
        <sz val="12"/>
        <color theme="1"/>
        <rFont val="宋体"/>
        <charset val="134"/>
      </rPr>
      <t>环糊精协同酪蛋白酸钠稳定南极磷虾油</t>
    </r>
    <r>
      <rPr>
        <sz val="12"/>
        <color theme="1"/>
        <rFont val="Times New Roman"/>
        <charset val="134"/>
      </rPr>
      <t xml:space="preserve"> Pickering </t>
    </r>
    <r>
      <rPr>
        <sz val="12"/>
        <color theme="1"/>
        <rFont val="宋体"/>
        <charset val="134"/>
      </rPr>
      <t>乳液</t>
    </r>
  </si>
  <si>
    <t>中国食品学报</t>
  </si>
  <si>
    <t>1009-7848</t>
  </si>
  <si>
    <r>
      <t>不属于</t>
    </r>
    <r>
      <rPr>
        <sz val="12"/>
        <color theme="1"/>
        <rFont val="Times New Roman"/>
        <charset val="134"/>
      </rPr>
      <t>ESI</t>
    </r>
    <r>
      <rPr>
        <sz val="12"/>
        <color theme="1"/>
        <rFont val="宋体"/>
        <charset val="134"/>
      </rPr>
      <t>期刊</t>
    </r>
  </si>
  <si>
    <t>1/5</t>
  </si>
  <si>
    <t>3.2</t>
  </si>
  <si>
    <t>葛思彤</t>
  </si>
  <si>
    <t>Optimization of cryoprotectants for improving the freeze-dried survival rate of potential probiotic Lactococcus lactis ZFM559 and evaluation of its storage stability</t>
  </si>
  <si>
    <t xml:space="preserve">LWT-FOOD SCIENCE AND TECHNOLOGY </t>
  </si>
  <si>
    <t>0023-6438</t>
  </si>
  <si>
    <t>1/7</t>
  </si>
  <si>
    <t>Research progress on improving the freeze-drying resistance of probiotics: A review</t>
  </si>
  <si>
    <t xml:space="preserve">TRENDS IN FOOD SCIENCE &amp; TECHNOLOGY </t>
  </si>
  <si>
    <t>0924-2244</t>
  </si>
  <si>
    <t>王婷</t>
  </si>
  <si>
    <t>Lipidomics reveals quality deterioration and fungal succession of rice under different humidity and brown rice rates</t>
  </si>
  <si>
    <t>LWT-Food Science and Technology</t>
  </si>
  <si>
    <t>21020080003</t>
  </si>
  <si>
    <t>倪一树</t>
  </si>
  <si>
    <t>Biorefinery of flavonoid aglycones using acidic natural deep eutectic solvents: Role of Bronsted acids and application in valorization of Sophora japonica buds waste</t>
  </si>
  <si>
    <t>FOOD AND BIOPRODUCTS PROCESSING</t>
  </si>
  <si>
    <t>0960-3085</t>
  </si>
  <si>
    <r>
      <t>其他</t>
    </r>
    <r>
      <rPr>
        <sz val="12"/>
        <color theme="1"/>
        <rFont val="Times New Roman"/>
        <charset val="134"/>
      </rPr>
      <t>SCI</t>
    </r>
    <r>
      <rPr>
        <sz val="12"/>
        <color theme="1"/>
        <rFont val="宋体"/>
        <charset val="134"/>
      </rPr>
      <t>二区收录</t>
    </r>
  </si>
  <si>
    <t>21020080042</t>
  </si>
  <si>
    <t>张建</t>
  </si>
  <si>
    <t>Neuroprotective Effect of Plasmalogens on AlCl3-induced Alzheimer's Disease Zebrafish Via Acting on the Regulatory Network of Ferroptosis, Apoptosis and Synaptic Neurotransmission Release with Oxidative Stress as the Center</t>
  </si>
  <si>
    <t>NEUROSCIENCE LETTERS</t>
  </si>
  <si>
    <t>0304-3940</t>
  </si>
  <si>
    <r>
      <t>其他</t>
    </r>
    <r>
      <rPr>
        <sz val="12"/>
        <color theme="1"/>
        <rFont val="Times New Roman"/>
        <charset val="134"/>
      </rPr>
      <t>SCI</t>
    </r>
    <r>
      <rPr>
        <sz val="12"/>
        <color theme="1"/>
        <rFont val="宋体"/>
        <charset val="134"/>
      </rPr>
      <t>四区收录</t>
    </r>
  </si>
  <si>
    <t>A-</t>
  </si>
  <si>
    <r>
      <t>SCI</t>
    </r>
    <r>
      <rPr>
        <sz val="12"/>
        <color theme="1"/>
        <rFont val="宋体"/>
        <charset val="134"/>
      </rPr>
      <t>四区</t>
    </r>
  </si>
  <si>
    <t>1.2</t>
  </si>
  <si>
    <t>刘意</t>
  </si>
  <si>
    <t>Protein and protein-polysaccharide composites-based 3D printing: The properties, roles and opportunities in future functional foods</t>
  </si>
  <si>
    <t>INTERNATIONAL JOURNAL OF BIOLOGICAL MACROMOLECULES</t>
  </si>
  <si>
    <t>0141-8130</t>
  </si>
  <si>
    <t>马佳雯</t>
  </si>
  <si>
    <t>The bacteriome-coupled phage communities continuously contract and shift to orchestrate the traditional rice vinegar fermentation</t>
  </si>
  <si>
    <t>FOOD RESEARCH INTERNATIONAL</t>
  </si>
  <si>
    <t>0963-9969</t>
  </si>
  <si>
    <t>王越</t>
  </si>
  <si>
    <r>
      <t>声热联合杀菌对</t>
    </r>
    <r>
      <rPr>
        <sz val="12"/>
        <color theme="1"/>
        <rFont val="Times New Roman"/>
        <charset val="134"/>
      </rPr>
      <t>NFC</t>
    </r>
    <r>
      <rPr>
        <sz val="12"/>
        <color theme="1"/>
        <rFont val="宋体"/>
        <charset val="134"/>
      </rPr>
      <t>橙汁低温贮藏营养和感官品质的影响</t>
    </r>
  </si>
  <si>
    <t>农业工程学报</t>
  </si>
  <si>
    <t>1002-6819</t>
  </si>
  <si>
    <t>21020080123</t>
  </si>
  <si>
    <t>顾斐娜</t>
  </si>
  <si>
    <t>生物与医药</t>
  </si>
  <si>
    <t xml:space="preserve">Novel Porous Starch Granules Fabricated Using Controlled Lipase-Amylase Treatments: 
Application as Delivery Systems and Resistant Starches </t>
  </si>
  <si>
    <t xml:space="preserve">JOURNAL OF AGRICULTURAL AND FOOD CHEMISTRY </t>
  </si>
  <si>
    <t xml:space="preserve">0021-8561 </t>
  </si>
  <si>
    <t>1/8</t>
  </si>
  <si>
    <t>是</t>
  </si>
  <si>
    <t xml:space="preserve">Biomacromolecular carriers based hydrophobic natural products for potential cancer therapy </t>
  </si>
  <si>
    <t xml:space="preserve">0141-8130 </t>
  </si>
  <si>
    <t>导师一作，学生二作</t>
  </si>
  <si>
    <t>2/6</t>
  </si>
  <si>
    <t>外加旋转流场对蛋白分子空间构象的影响</t>
  </si>
  <si>
    <t>北大核心</t>
  </si>
  <si>
    <t>2/7</t>
  </si>
  <si>
    <t>22020080071</t>
  </si>
  <si>
    <t>郑慧敏</t>
  </si>
  <si>
    <t>南极磷虾油对帕金森多巴胺能神经元及肠道菌群的影响</t>
  </si>
  <si>
    <t>吕焱</t>
  </si>
  <si>
    <t>New family of benzimidazole-based chitosan derivatives against Penicillium expansum</t>
  </si>
  <si>
    <t>22020080021</t>
  </si>
  <si>
    <t>金伟萍</t>
  </si>
  <si>
    <t>Understanding the mechanism of high viscosity food delaying gastric emptying</t>
  </si>
  <si>
    <t>FOOD &amp; FUNCTION</t>
  </si>
  <si>
    <t>2042-6496</t>
  </si>
  <si>
    <t>汪睿劼</t>
  </si>
  <si>
    <t>Curcumin-loaded nanoparticles developed from sodium caseinate
and OSA starch and the in vitro semi-dynamic elderly digestion
behaviour of fortified yogurt</t>
  </si>
  <si>
    <t>INTERNATIONAL JOURNAL OF FOOD SCIENCE AND TECHNOLOGY</t>
  </si>
  <si>
    <t>0950-5423</t>
  </si>
  <si>
    <r>
      <t>其他</t>
    </r>
    <r>
      <rPr>
        <sz val="12"/>
        <color theme="1"/>
        <rFont val="Times New Roman"/>
        <charset val="134"/>
      </rPr>
      <t>SCI</t>
    </r>
    <r>
      <rPr>
        <sz val="12"/>
        <color theme="1"/>
        <rFont val="宋体"/>
        <charset val="134"/>
      </rPr>
      <t>三区收录</t>
    </r>
  </si>
  <si>
    <r>
      <t>SCI</t>
    </r>
    <r>
      <rPr>
        <sz val="12"/>
        <color theme="1"/>
        <rFont val="宋体"/>
        <charset val="134"/>
      </rPr>
      <t>三区</t>
    </r>
  </si>
  <si>
    <t>22010080017</t>
  </si>
  <si>
    <t>章子豪</t>
  </si>
  <si>
    <t>Utilizing chitosan and pullulan for the encapsulation of Lactiplantibacillus 
plantarum ZJ316 to enhance its vitality in the gastrointestinal tract</t>
  </si>
  <si>
    <t>Potential probiotic characteristics and genomic analysis of a new folate-producing lactic acid bacteria Lactiplantibacillus plantarum ZFM55</t>
  </si>
  <si>
    <t>JOURNAL OF THE SCIENCE OF FOOD AND AGRICULTURE</t>
  </si>
  <si>
    <t>0022-5142</t>
  </si>
  <si>
    <t>21020080053</t>
  </si>
  <si>
    <t>朱佳倩</t>
  </si>
  <si>
    <t>Oxidised porous starch carrier for caffeine delivery: preparation,characterisation, and in vitro release</t>
  </si>
  <si>
    <t>1/3</t>
  </si>
  <si>
    <t>管付瑶</t>
  </si>
  <si>
    <r>
      <t>产</t>
    </r>
    <r>
      <rPr>
        <sz val="12"/>
        <color theme="1"/>
        <rFont val="Times New Roman"/>
        <charset val="161"/>
      </rPr>
      <t>γ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氨基丁酸基因工程重组大肠杆菌的构建及其发酵特性</t>
    </r>
  </si>
  <si>
    <r>
      <t>2024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月</t>
    </r>
  </si>
  <si>
    <t>微生物学报</t>
  </si>
  <si>
    <t>0001-6209</t>
  </si>
  <si>
    <t>22020080134</t>
  </si>
  <si>
    <t>徐琼</t>
  </si>
  <si>
    <t>Antioxidant and anti-inflammatory activities and action mechanisms of 
exopolysaccharides from Lactiplantibacillus plantarum Z-1</t>
  </si>
  <si>
    <t>FOOD BIOSCIENCE</t>
  </si>
  <si>
    <t>2212-4292</t>
  </si>
  <si>
    <t>高一</t>
  </si>
  <si>
    <t xml:space="preserve">Adsorption and inhibition of lipid oxidation of curcumin embeded egg ovalbumin/ sodium 
carboxymethylcellulose nanoparticles at the oil-in water interface </t>
  </si>
  <si>
    <t>JOURNAL OF FOOD ENGINEERING</t>
  </si>
  <si>
    <t>0260-8774</t>
  </si>
  <si>
    <r>
      <t>SCI</t>
    </r>
    <r>
      <rPr>
        <sz val="12"/>
        <color theme="1"/>
        <rFont val="宋体"/>
        <charset val="134"/>
      </rPr>
      <t>二区</t>
    </r>
    <r>
      <rPr>
        <sz val="12"/>
        <color theme="1"/>
        <rFont val="Times New Roman"/>
        <charset val="134"/>
      </rPr>
      <t xml:space="preserve"> (TOP)</t>
    </r>
  </si>
  <si>
    <t>李栋辉</t>
  </si>
  <si>
    <t>浮游态和生物被膜态致病菌的光动力灭菌研究进展</t>
  </si>
  <si>
    <t>21020080103</t>
  </si>
  <si>
    <t>肖子乐</t>
  </si>
  <si>
    <t>The Impact Of Extraction Processes On The Physicochemical, Functional 
Properties And Structures Of Bamboo Shoot Protein</t>
  </si>
  <si>
    <t>陈晨</t>
  </si>
  <si>
    <r>
      <t>基于膜分离</t>
    </r>
    <r>
      <rPr>
        <sz val="12"/>
        <color theme="1"/>
        <rFont val="Times New Roman"/>
        <charset val="134"/>
      </rPr>
      <t xml:space="preserve"> - </t>
    </r>
    <r>
      <rPr>
        <sz val="12"/>
        <color theme="1"/>
        <rFont val="宋体"/>
        <charset val="134"/>
      </rPr>
      <t>树脂吸附的黄酒降酸工艺及风味评价</t>
    </r>
  </si>
  <si>
    <t>食品与发酵工业</t>
  </si>
  <si>
    <t>0253-990X</t>
  </si>
  <si>
    <r>
      <t>A-</t>
    </r>
    <r>
      <rPr>
        <sz val="12"/>
        <color theme="1"/>
        <rFont val="宋体"/>
        <charset val="134"/>
      </rPr>
      <t>类国内期刊</t>
    </r>
  </si>
  <si>
    <r>
      <t>CSSCI</t>
    </r>
    <r>
      <rPr>
        <sz val="12"/>
        <color theme="1"/>
        <rFont val="宋体"/>
        <charset val="134"/>
      </rPr>
      <t>来源</t>
    </r>
  </si>
  <si>
    <t>Adsorption properties and kinetics of organic acids in
yellow rice wine by weakly basic anionic resins based on membrane separation</t>
  </si>
  <si>
    <t>FOOD QUALITY AND SAFETY</t>
  </si>
  <si>
    <t>2399-1399</t>
  </si>
  <si>
    <t>22010080011</t>
  </si>
  <si>
    <t>苏欢欢</t>
  </si>
  <si>
    <t>pH-Dependent Reversible Self-Assembly of β‑Lactoglobulin-Derived Reducing Peptides</t>
  </si>
  <si>
    <t>JOURNAL OF AGRICULTURAL AND FOOD CHEMISTRY</t>
  </si>
  <si>
    <t>卢蔚波</t>
  </si>
  <si>
    <t>Comparative evaluating laser ionization and iKnife coupled with rapid evaporative ionization mass spectrometry and machine learning for geographical authentication of Larimichthys crocea</t>
  </si>
  <si>
    <t>Food Chemistry</t>
  </si>
  <si>
    <t>1/13</t>
  </si>
  <si>
    <t>Comprehensive lipidomics study of basa catfish and sole fish using ultra-performance liquid chromatography Q-extractive orbitrap mass spectrometry for fish authenticity</t>
  </si>
  <si>
    <t>CURRENT RESEARCH IN FOOD SCIENCE</t>
  </si>
  <si>
    <t>2665-9271</t>
  </si>
  <si>
    <t>1/12</t>
  </si>
  <si>
    <t>21020080096</t>
  </si>
  <si>
    <t>唐梦洁</t>
  </si>
  <si>
    <t>Metformin-Induced Invertase Unfolding: Enzyme Kinetics and Activity Regulation</t>
  </si>
  <si>
    <t>JOURNAL OF AGRICULTURALAND AND FOOD CHEMISTRY</t>
  </si>
  <si>
    <t>17977−17988</t>
  </si>
  <si>
    <t>21020080043</t>
  </si>
  <si>
    <t>白雪</t>
  </si>
  <si>
    <r>
      <t>带鱼</t>
    </r>
    <r>
      <rPr>
        <sz val="12"/>
        <color theme="1"/>
        <rFont val="Times New Roman"/>
        <charset val="134"/>
      </rPr>
      <t>ACE</t>
    </r>
    <r>
      <rPr>
        <sz val="12"/>
        <color theme="1"/>
        <rFont val="宋体"/>
        <charset val="134"/>
      </rPr>
      <t>抑制肽的酶法制备及分离纯化</t>
    </r>
  </si>
  <si>
    <t>程时文</t>
  </si>
  <si>
    <t>食品科学</t>
  </si>
  <si>
    <t>Thermal desorption-photoionization ion mobility-electronic nose (TD-PIM-Nose) with distance-probability joint decision SVM algorithm: A novel system for Daqu Grade identification</t>
  </si>
  <si>
    <t xml:space="preserve">FOOD CHEMISTRY </t>
  </si>
  <si>
    <t>食品智能感知技术的发展与前沿探索</t>
  </si>
  <si>
    <t>通讯作者</t>
  </si>
  <si>
    <t>24010080016</t>
  </si>
  <si>
    <t>尹雪莲</t>
  </si>
  <si>
    <t>Evaluation of Lipid Oxidation Characteristics in Salmon after Simulation of Cold Chain Interruption Using Rapid Evaporation Ionization Mass Spectrometry</t>
  </si>
  <si>
    <t>复合溶剂低温结晶法富集鱼油中的棕榈油酸</t>
  </si>
  <si>
    <t>杨慧</t>
  </si>
  <si>
    <t>Effect of Complexation with Different Molecular Weights of Oat
β‑Glucan and Sea Buckthorn Flavonoid on the Digestion of Rice Flour</t>
  </si>
  <si>
    <t>沈央红</t>
  </si>
  <si>
    <t xml:space="preserve">Immunochromatographic assay integrated smartphone-based device for simultaneous detection of multiple mycotoxins using core-shell up-conversion nanoparticles </t>
  </si>
  <si>
    <t xml:space="preserve">Sensors and Actuators: B. Chemical </t>
  </si>
  <si>
    <t>0925-405</t>
  </si>
  <si>
    <r>
      <t>A+++</t>
    </r>
    <r>
      <rPr>
        <sz val="12"/>
        <color theme="1"/>
        <rFont val="宋体"/>
        <charset val="134"/>
      </rPr>
      <t>期刊</t>
    </r>
  </si>
  <si>
    <t>A+++</t>
  </si>
  <si>
    <t xml:space="preserve">A novel core-shell up-conversion nanoparticles immunochromatographic assay for the detection of deoxynivalenol in cereals </t>
  </si>
  <si>
    <t>Talanta</t>
  </si>
  <si>
    <t>0039-9140</t>
  </si>
  <si>
    <t>22010080013</t>
  </si>
  <si>
    <t>孙巧瑜</t>
  </si>
  <si>
    <t>Effects of maternal diet on infant health: A review based on entero-mammary pathway of intestinal microbiota</t>
  </si>
  <si>
    <t>MOLECULAR NUTRITION &amp; FOOD RESEARCH</t>
  </si>
  <si>
    <t>1613-4125</t>
  </si>
  <si>
    <t>陈冰洁</t>
  </si>
  <si>
    <t xml:space="preserve">Sulfation, characterization, antibacterial activity, and action mechanism of  rice bran polysaccharides </t>
  </si>
  <si>
    <t>叶仲杜</t>
  </si>
  <si>
    <t xml:space="preserve"> A novel bacteriocin against methicillin-resistant Staphylococcus aureus, purified from Lactiplantibacillus plantarum ZFM9</t>
  </si>
  <si>
    <t>赵茜</t>
  </si>
  <si>
    <t>Integration of volatilomics and microbiome diversity reveals key flavor-related metabolic pathways in semi-dried large yellow croaker (Pseudosciaena crocea)</t>
  </si>
  <si>
    <t xml:space="preserve"> Food Chemistry</t>
  </si>
  <si>
    <t>程园</t>
  </si>
  <si>
    <r>
      <t>Transcriptomic analysis reveals the role of abscisic acid and ethylene in regulating starch</t>
    </r>
    <r>
      <rPr>
        <sz val="12"/>
        <color theme="1"/>
        <rFont val="Arial"/>
        <charset val="134"/>
      </rPr>
      <t>_x0002_</t>
    </r>
    <r>
      <rPr>
        <sz val="12"/>
        <color theme="1"/>
        <rFont val="Times New Roman"/>
        <charset val="134"/>
      </rPr>
      <t>source biosynthesis associated with soft nose disorder in 'Keitt' mango fruit during postharvest</t>
    </r>
  </si>
  <si>
    <t>张亚茹</t>
  </si>
  <si>
    <t>稻蛙共养系统中大肠杆菌耐药性及其传播风险</t>
  </si>
  <si>
    <t>生物工程学报</t>
  </si>
  <si>
    <t>1000-3061</t>
  </si>
  <si>
    <t xml:space="preserve">  1/9</t>
  </si>
  <si>
    <t>20010080008</t>
  </si>
  <si>
    <t>刘亚楠</t>
  </si>
  <si>
    <t>Nanocomplexes film composed of gallic acid loaded ovalbumin/chitosan nanoparticles and
pectin with excellent antibacterial activity: Preparation, characterization and application in coating preservation of salmon fillets</t>
  </si>
  <si>
    <t>Immunological disturbance effect of exogenous histamine towards key immune cells</t>
  </si>
  <si>
    <t>FOOD SCIENCE AND HUMAN WELLNESS</t>
  </si>
  <si>
    <t>2213-4530</t>
  </si>
  <si>
    <t>Colorimetric detection of diamine using diamine oxidase and horseradish peroxidase co incorporated hybrid microsphere as biomimetic cascade enzymes</t>
  </si>
  <si>
    <t>胡迪</t>
  </si>
  <si>
    <t>Green and sustainable extraction of phycocyanin from Spirulina platensis by temperature-sensitive polymer-based aqueous two-phase system and mechanism study</t>
  </si>
  <si>
    <t>BIORESOURCE TECHNOLOGY</t>
  </si>
  <si>
    <t>0960-8524</t>
  </si>
  <si>
    <t>汪琦</t>
  </si>
  <si>
    <t xml:space="preserve">New tribometer probe design for in vitro oral lubrication studies </t>
  </si>
  <si>
    <t>TRIBOLOGY INTERNATIONAL</t>
  </si>
  <si>
    <t>0301-679X</t>
  </si>
  <si>
    <t>21020080114</t>
  </si>
  <si>
    <t>焦清波</t>
  </si>
  <si>
    <t>How the strength of proteins interactions affects the phase behavior of protein complexes</t>
  </si>
  <si>
    <t>夏晨兰</t>
  </si>
  <si>
    <t>Role of folic acid in regulating gut microbiota and short‑chain fatty acids based on an in vitro fermentation model</t>
  </si>
  <si>
    <r>
      <t>2024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>12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
</t>
    </r>
  </si>
  <si>
    <t>APPLIED MICROBIOLOGY AND BIOTECHNOLOGY</t>
  </si>
  <si>
    <t>0175-7598</t>
  </si>
  <si>
    <r>
      <t>2/9</t>
    </r>
    <r>
      <rPr>
        <sz val="12"/>
        <color theme="1"/>
        <rFont val="宋体"/>
        <charset val="134"/>
      </rPr>
      <t>（共一第二）</t>
    </r>
  </si>
  <si>
    <t>Effects of Latilactobacillus sakei LZ217 on Gastric Mucosal Colonization, Metabolic Interference, and Urease Expression in Helicobacter pylori Infection</t>
  </si>
  <si>
    <r>
      <t>2024</t>
    </r>
    <r>
      <rPr>
        <sz val="12"/>
        <color theme="1"/>
        <rFont val="宋体"/>
        <charset val="134"/>
      </rPr>
      <t>年</t>
    </r>
    <r>
      <rPr>
        <sz val="12"/>
        <color theme="1"/>
        <rFont val="Times New Roman"/>
        <charset val="134"/>
      </rPr>
      <t>8</t>
    </r>
    <r>
      <rPr>
        <sz val="12"/>
        <color theme="1"/>
        <rFont val="宋体"/>
        <charset val="134"/>
      </rPr>
      <t>月</t>
    </r>
    <r>
      <rPr>
        <sz val="12"/>
        <color theme="1"/>
        <rFont val="Times New Roman"/>
        <charset val="134"/>
      </rPr>
      <t xml:space="preserve">
</t>
    </r>
  </si>
  <si>
    <t>HELICOBACTER</t>
  </si>
  <si>
    <t>0140-9883</t>
  </si>
  <si>
    <t>郭倩倩</t>
  </si>
  <si>
    <t>Saliva bubbles: How saliva foam impacts aroma release and retronasal perception during oral processing</t>
  </si>
  <si>
    <t>LWT-FOOD SCIENCE AND TECHNOLOGY</t>
  </si>
  <si>
    <t>张琦</t>
  </si>
  <si>
    <r>
      <t>浙江省养鳖场中细菌耐药性及</t>
    </r>
    <r>
      <rPr>
        <sz val="12"/>
        <color theme="1"/>
        <rFont val="Times New Roman"/>
        <charset val="134"/>
      </rPr>
      <t>blaNDM</t>
    </r>
    <r>
      <rPr>
        <sz val="12"/>
        <color theme="1"/>
        <rFont val="宋体"/>
        <charset val="134"/>
      </rPr>
      <t>传播特性</t>
    </r>
  </si>
  <si>
    <t>孙允</t>
  </si>
  <si>
    <t>Evaluation of the antioxidant activity and prebiotic properties of mangosteen peel 
proanthocyanidin extracts through simulated in vitro digestion and colonic fermentation</t>
  </si>
  <si>
    <t>翟婷婷</t>
  </si>
  <si>
    <t>A green EC/ECL dual-mode biosensing platform for detection of Vibrio parahaemolyticus</t>
  </si>
  <si>
    <t>Sensors and Actuators: B. Chemical</t>
  </si>
  <si>
    <t xml:space="preserve"> 0925-4005 </t>
  </si>
  <si>
    <t>孟琪</t>
  </si>
  <si>
    <t>Effect of pH, protein/polysaccharide ratio and preparation method on the stability of 
lactoferrin-polysaccharide complexes</t>
  </si>
  <si>
    <t xml:space="preserve"> 0308-8146 </t>
  </si>
  <si>
    <t>王旭莲</t>
  </si>
  <si>
    <t>Comparisons of shear and extensional rheological properties of Tremella  
polysaccharide with commercial thickeners at different IDDSI levels for dysphagia management</t>
  </si>
  <si>
    <t>钟娟</t>
  </si>
  <si>
    <t>Phosphoryl oligosaccharide alleviates food allergy by suppressing IgE class switch recombination through LCN2 pathway</t>
  </si>
  <si>
    <t>何凡雨</t>
  </si>
  <si>
    <t>Structural and sensory characteristics of ultrasonic assisted wet-heating Maillard reaction products of Giant salamander protein hydrolysates</t>
  </si>
  <si>
    <t>22020080113</t>
  </si>
  <si>
    <t>倪云梅</t>
  </si>
  <si>
    <t>抗氧化剂处理对贮藏期间青鱼干品质的影响</t>
  </si>
  <si>
    <t>核农学报</t>
  </si>
  <si>
    <t>1000-8551</t>
  </si>
  <si>
    <r>
      <t>非钠盐部分替代</t>
    </r>
    <r>
      <rPr>
        <sz val="12"/>
        <color theme="1"/>
        <rFont val="Times New Roman"/>
        <charset val="134"/>
      </rPr>
      <t>NaCl</t>
    </r>
    <r>
      <rPr>
        <sz val="12"/>
        <color theme="1"/>
        <rFont val="宋体"/>
        <charset val="134"/>
      </rPr>
      <t>对低盐青鱼品质的影响</t>
    </r>
  </si>
  <si>
    <t>食品与生物技术学报</t>
  </si>
  <si>
    <t>1673-1689</t>
  </si>
  <si>
    <t>张玉君</t>
  </si>
  <si>
    <r>
      <t>三苯基膦柱</t>
    </r>
    <r>
      <rPr>
        <sz val="12"/>
        <color theme="1"/>
        <rFont val="Times New Roman"/>
        <charset val="134"/>
      </rPr>
      <t>[5]</t>
    </r>
    <r>
      <rPr>
        <sz val="12"/>
        <color theme="1"/>
        <rFont val="宋体"/>
        <charset val="134"/>
      </rPr>
      <t>芳烃的制备及其对金黄色葡萄球菌的抑制</t>
    </r>
  </si>
  <si>
    <t>王露凡</t>
  </si>
  <si>
    <t>桃果实冷害形成过程关键代谢途径的转录组学研究</t>
  </si>
  <si>
    <t>23010080003</t>
  </si>
  <si>
    <t>葛丽君</t>
  </si>
  <si>
    <t>Enzymatic Preparation, In-Depth Molecular Analysis, And In Vitro Digestion Simulation Of Palmitoleic Acid (ω-7)-Enriched Fish Oil Triacylglycerols</t>
  </si>
  <si>
    <t>1//11</t>
  </si>
  <si>
    <r>
      <t>EPA/DHA</t>
    </r>
    <r>
      <rPr>
        <sz val="12"/>
        <color theme="1"/>
        <rFont val="宋体"/>
        <charset val="134"/>
      </rPr>
      <t>型磷脂酰胆碱对</t>
    </r>
    <r>
      <rPr>
        <sz val="12"/>
        <color theme="1"/>
        <rFont val="Times New Roman"/>
        <charset val="134"/>
      </rPr>
      <t>MPP+</t>
    </r>
    <r>
      <rPr>
        <sz val="12"/>
        <color theme="1"/>
        <rFont val="宋体"/>
        <charset val="134"/>
      </rPr>
      <t>诱导的</t>
    </r>
    <r>
      <rPr>
        <sz val="12"/>
        <color theme="1"/>
        <rFont val="Times New Roman"/>
        <charset val="134"/>
      </rPr>
      <t xml:space="preserve"> SH-SY5Y</t>
    </r>
    <r>
      <rPr>
        <sz val="12"/>
        <color theme="1"/>
        <rFont val="宋体"/>
        <charset val="134"/>
      </rPr>
      <t>细胞损伤的保护作用</t>
    </r>
  </si>
  <si>
    <t>Transplanting Network Pharmacology Technology Into Food Science Research: A Comprehensive Review On Uncovering Food-sourced Functional Factors And Their Health Benefits</t>
  </si>
  <si>
    <t>COMPREHENSIVE REVIEWS IN FOOD SCIENCE AND FOOD SAFETY</t>
  </si>
  <si>
    <t>1541-4337</t>
  </si>
  <si>
    <t>2/14</t>
  </si>
  <si>
    <t>蒋宇豪</t>
  </si>
  <si>
    <t>Dietary dicarbonyl compounds exacerbated immune dysfunction and hepatic oxidative stress under high-fat diets in vivo</t>
  </si>
  <si>
    <t>王海蜂</t>
  </si>
  <si>
    <t>Hydroxypropyl methycellulose-galactomannan binary complexes achieving 
55 wt% curcumin loading capacity: Mechanism and in vitro bioactivity</t>
  </si>
  <si>
    <r>
      <t>学生一作</t>
    </r>
    <r>
      <rPr>
        <sz val="12"/>
        <color theme="1"/>
        <rFont val="Times New Roman"/>
        <charset val="134"/>
      </rPr>
      <t xml:space="preserve">
</t>
    </r>
  </si>
  <si>
    <t>朱敬业</t>
  </si>
  <si>
    <t>Comparison of physicochemical properties and digestion behaviors of O/W emulsion stabilized by OSA/DDSA-modified high resistant starch</t>
  </si>
  <si>
    <r>
      <t>SCI</t>
    </r>
    <r>
      <rPr>
        <sz val="12"/>
        <color theme="1"/>
        <rFont val="宋体"/>
        <charset val="134"/>
      </rPr>
      <t>二区（</t>
    </r>
    <r>
      <rPr>
        <sz val="12"/>
        <color theme="1"/>
        <rFont val="Times New Roman"/>
        <charset val="134"/>
      </rPr>
      <t>TOP</t>
    </r>
    <r>
      <rPr>
        <sz val="12"/>
        <color theme="1"/>
        <rFont val="宋体"/>
        <charset val="134"/>
      </rPr>
      <t>）</t>
    </r>
  </si>
  <si>
    <t>23010080011</t>
  </si>
  <si>
    <t>王诗彤</t>
  </si>
  <si>
    <t>Revolutionizing food science with mass spectrometry imaging: A comprehensive review of  applications and challenges</t>
  </si>
  <si>
    <t>2024/7/10</t>
  </si>
  <si>
    <t>2/9</t>
  </si>
  <si>
    <t>23010080017</t>
  </si>
  <si>
    <t>张忠琴</t>
  </si>
  <si>
    <t>Whole genome sequence analysis and in vitro probiotic characteristics of  Lactococcus lactis ZFM559</t>
  </si>
  <si>
    <t>23010080007</t>
  </si>
  <si>
    <t>蒙霞</t>
  </si>
  <si>
    <t>Metabolism of quercitrin in the colon and its beneficial regulatory effects on gut microbiota</t>
  </si>
  <si>
    <t>OO22-5142</t>
  </si>
  <si>
    <t>Lactiplantibacillus plantarum ZFM55 improves texture and flavor of yogurt,increases beneficial metabolites, and the co-fermented yogurt promotes human gut microbiota health.</t>
  </si>
  <si>
    <t>23020080097</t>
  </si>
  <si>
    <t>胡释</t>
  </si>
  <si>
    <t>An isolated salt-tolerant Tetragenococcus halophilus 2MH-3 improved the
volatile flavor of low-salt fermented fish sauce by regulating the microbial community</t>
  </si>
  <si>
    <t>23010080005</t>
  </si>
  <si>
    <t>李新月</t>
  </si>
  <si>
    <t>Chemically Modified Seaweed Polysaccharides: Improved Functional and Biological Properties and Prospective in Food Applications</t>
  </si>
  <si>
    <t>2/2</t>
  </si>
  <si>
    <t>20020051011</t>
  </si>
  <si>
    <t>徐虎</t>
  </si>
  <si>
    <t>Physicochemical properties, antioxidant and anti-inflammatory activities of polysaccharides from lotus leaves by pectinase-assisted extraction</t>
  </si>
  <si>
    <t xml:space="preserve">INDUSTRIAL CROPS AND PRODUCTS </t>
  </si>
  <si>
    <t>0926-6690</t>
  </si>
  <si>
    <r>
      <t>A+</t>
    </r>
    <r>
      <rPr>
        <sz val="12"/>
        <color theme="1"/>
        <rFont val="宋体"/>
        <charset val="134"/>
      </rPr>
      <t>类期刊</t>
    </r>
  </si>
  <si>
    <r>
      <t>SCI</t>
    </r>
    <r>
      <rPr>
        <sz val="12"/>
        <color theme="1"/>
        <rFont val="宋体"/>
        <charset val="134"/>
      </rPr>
      <t>一区</t>
    </r>
  </si>
  <si>
    <r>
      <t>其他学科</t>
    </r>
    <r>
      <rPr>
        <sz val="12"/>
        <color theme="1"/>
        <rFont val="Times New Roman"/>
        <charset val="134"/>
      </rPr>
      <t>ESI</t>
    </r>
    <r>
      <rPr>
        <sz val="12"/>
        <color theme="1"/>
        <rFont val="宋体"/>
        <charset val="134"/>
      </rPr>
      <t>期刊</t>
    </r>
  </si>
  <si>
    <t>孙佳晨</t>
  </si>
  <si>
    <t>⻝物过敏的膳⻝危险因素及其调控作⽤机制研究进展</t>
  </si>
  <si>
    <t>1002-6630</t>
  </si>
  <si>
    <r>
      <t>A-</t>
    </r>
    <r>
      <rPr>
        <sz val="12"/>
        <color theme="1"/>
        <rFont val="宋体"/>
        <charset val="134"/>
      </rPr>
      <t>类国内期刊</t>
    </r>
  </si>
  <si>
    <r>
      <t>EI</t>
    </r>
    <r>
      <rPr>
        <sz val="12"/>
        <color theme="1"/>
        <rFont val="宋体"/>
        <charset val="134"/>
      </rPr>
      <t>收录</t>
    </r>
  </si>
  <si>
    <r>
      <t>不属于</t>
    </r>
    <r>
      <rPr>
        <sz val="12"/>
        <color theme="1"/>
        <rFont val="Times New Roman"/>
        <charset val="134"/>
      </rPr>
      <t>ESI</t>
    </r>
    <r>
      <rPr>
        <sz val="12"/>
        <color theme="1"/>
        <rFont val="宋体"/>
        <charset val="134"/>
      </rPr>
      <t>期刊</t>
    </r>
  </si>
  <si>
    <t>郭博海</t>
  </si>
  <si>
    <t>Fabrication and characterization of sodium alginate/blueberry anthocyanins/hinokitiol loaded ZIF-8 nanoparticles composite films with antibacterial activity for monitoring pork freshness</t>
  </si>
  <si>
    <t>0308-8146‌‌</t>
  </si>
  <si>
    <t xml:space="preserve"> 1/8</t>
  </si>
  <si>
    <t>傅孟琦</t>
  </si>
  <si>
    <t>Soluble dietary fiber from citrus unshiu peel promotes antioxidant activity in oxidative stress mice and regulates intestinal microecology</t>
  </si>
  <si>
    <t>FOODS</t>
  </si>
  <si>
    <t>2304-8158</t>
  </si>
  <si>
    <t>SCI二区</t>
  </si>
  <si>
    <t>丁雅瑞</t>
  </si>
  <si>
    <t>Improved exopolysaccharide production by Lactiplantibacillus plantarum Z-1 under hydrogen peroxide stress and its physicochemical properties</t>
  </si>
  <si>
    <t xml:space="preserve">2024年12月
</t>
  </si>
  <si>
    <t>International Journal of Biological Macromolecules</t>
  </si>
  <si>
    <t>其他SCI一区收录</t>
  </si>
  <si>
    <t>SCI一区</t>
  </si>
  <si>
    <t>备注：1.各学院须把本表（A列至R列）在学院内公示5个工作日。
2.请填写学院网站公示网址：___________________，总奖励金额为_______元。                   学院经办人签字：________________        学院分管领导签字：________________(加盖学院公章）</t>
  </si>
  <si>
    <t>期刊级别</t>
  </si>
  <si>
    <t>期刊层级</t>
  </si>
  <si>
    <t>基础分</t>
  </si>
  <si>
    <t>顶级国际期刊</t>
  </si>
  <si>
    <t>顶级</t>
  </si>
  <si>
    <t>顶级国内期刊</t>
  </si>
  <si>
    <t>A+++期刊</t>
  </si>
  <si>
    <t>A++类期刊</t>
  </si>
  <si>
    <t>A+类期刊</t>
  </si>
  <si>
    <t>A类国内期刊</t>
  </si>
  <si>
    <t>A-类国内期刊</t>
  </si>
  <si>
    <t>ESI热点/高被引论文（前1%）（3次及以上）</t>
  </si>
  <si>
    <t>ESI热点/高被引论文（前1%）（2次）</t>
  </si>
  <si>
    <t>ESI热点/高被引论文（前1%）（1次）</t>
  </si>
  <si>
    <t>其他SSCI一区收录</t>
  </si>
  <si>
    <t>其他SSCI二区收录</t>
  </si>
  <si>
    <t>其他SSCI三区收录</t>
  </si>
  <si>
    <t>其他SSCI四区收录</t>
  </si>
  <si>
    <t>其他SCI二区收录</t>
  </si>
  <si>
    <t>其他SCI三区收录</t>
  </si>
  <si>
    <t>其他SCI四区收录</t>
  </si>
  <si>
    <t>A&amp;HCI收录</t>
  </si>
  <si>
    <t>EI收录的期刊论文</t>
  </si>
  <si>
    <t>CCF A会议短文</t>
  </si>
  <si>
    <t>CCF B期刊论文</t>
  </si>
  <si>
    <t>ABS二星期刊</t>
  </si>
  <si>
    <t>ABS一星期刊</t>
  </si>
  <si>
    <t>《人民日报》（非理论版）、《光明日报》（非理论版）、《经济日报》（非理论版）、《浙江工商大学学报》</t>
  </si>
  <si>
    <t>学校认定的A类学术专著</t>
  </si>
  <si>
    <t>学校认定的B类学术专著</t>
  </si>
  <si>
    <t>学校认定的C类学术专著、译著</t>
  </si>
  <si>
    <r>
      <rPr>
        <sz val="11"/>
        <color theme="1"/>
        <rFont val="宋体"/>
        <charset val="134"/>
        <scheme val="minor"/>
      </rPr>
      <t xml:space="preserve">备注：1.参考《浙江工商大学科研工作评价实施办法（试行）》（浙商大科〔2023〕75 号）中学术论文科研工作评价计分标准进行认定。
2.关于ESI期刊论文，发表在 ECONOMICS&amp;BUSINESS（经济学和商学）学科期刊的论文，乘以1.5系数计分；其他ESI期刊论文，乘以1.2系数计分。
</t>
    </r>
    <r>
      <rPr>
        <sz val="11"/>
        <color rgb="FFFF0000"/>
        <rFont val="宋体"/>
        <charset val="134"/>
        <scheme val="minor"/>
      </rPr>
      <t>ESI期刊目录详见：https://lib.zjgsu.edu.cn/2019/1030/c1056a38303/page.htm</t>
    </r>
  </si>
  <si>
    <t>通用期刊级别</t>
  </si>
  <si>
    <t>SSCI一区</t>
  </si>
  <si>
    <t>SSCI二区</t>
  </si>
  <si>
    <t>SSCI三区</t>
  </si>
  <si>
    <t>SSCI四区</t>
  </si>
  <si>
    <t>SCI二区（TOP）</t>
  </si>
  <si>
    <t>SCI三区</t>
  </si>
  <si>
    <t>SCI四区</t>
  </si>
  <si>
    <t>EI收录</t>
  </si>
  <si>
    <t>CSSCI来源</t>
  </si>
  <si>
    <t>CSSCI扩展版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</si>
</sst>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/d;@"/>
    <numFmt numFmtId="177" formatCode="yyyy&quot;年&quot;m&quot;月&quot;;@"/>
  </numFmts>
  <fonts count="3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rgb="FF000000"/>
      <name val="宋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sz val="12"/>
      <name val="Times New Roman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Arial"/>
      <charset val="134"/>
    </font>
    <font>
      <sz val="12"/>
      <color theme="1"/>
      <name val="Times New Roman"/>
      <charset val="161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9" tint="0.399853511154515"/>
      </top>
      <bottom style="thin">
        <color theme="9" tint="0.399853511154515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4" applyNumberFormat="0" applyAlignment="0" applyProtection="0">
      <alignment vertical="center"/>
    </xf>
    <xf numFmtId="0" fontId="23" fillId="5" borderId="15" applyNumberFormat="0" applyAlignment="0" applyProtection="0">
      <alignment vertical="center"/>
    </xf>
    <xf numFmtId="0" fontId="24" fillId="5" borderId="14" applyNumberFormat="0" applyAlignment="0" applyProtection="0">
      <alignment vertical="center"/>
    </xf>
    <xf numFmtId="0" fontId="25" fillId="6" borderId="16" applyNumberFormat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3" fillId="0" borderId="0" applyBorder="0">
      <alignment vertical="center"/>
    </xf>
    <xf numFmtId="0" fontId="13" fillId="0" borderId="0">
      <alignment vertical="center"/>
    </xf>
  </cellStyleXfs>
  <cellXfs count="12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76" fontId="3" fillId="0" borderId="0" xfId="0" applyNumberFormat="1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0" fontId="9" fillId="0" borderId="1" xfId="53" applyFont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177" fontId="6" fillId="0" borderId="1" xfId="54" applyNumberFormat="1" applyFont="1" applyBorder="1" applyAlignment="1">
      <alignment horizontal="center" vertical="center" wrapText="1" readingOrder="1"/>
    </xf>
    <xf numFmtId="49" fontId="6" fillId="0" borderId="1" xfId="50" applyNumberFormat="1" applyFont="1" applyBorder="1" applyAlignment="1">
      <alignment horizontal="center" vertical="center"/>
    </xf>
    <xf numFmtId="0" fontId="9" fillId="0" borderId="1" xfId="55" applyFont="1" applyBorder="1" applyAlignment="1">
      <alignment horizontal="center" vertical="center" wrapText="1" readingOrder="1"/>
    </xf>
    <xf numFmtId="0" fontId="9" fillId="0" borderId="1" xfId="50" applyFont="1" applyBorder="1" applyAlignment="1">
      <alignment horizontal="center" vertical="center"/>
    </xf>
    <xf numFmtId="0" fontId="9" fillId="0" borderId="1" xfId="50" applyFont="1" applyBorder="1" applyAlignment="1">
      <alignment horizontal="center" vertical="center" wrapText="1"/>
    </xf>
    <xf numFmtId="177" fontId="6" fillId="0" borderId="1" xfId="55" applyNumberFormat="1" applyFont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 wrapText="1"/>
    </xf>
    <xf numFmtId="57" fontId="6" fillId="0" borderId="1" xfId="0" applyNumberFormat="1" applyFont="1" applyBorder="1" applyAlignment="1">
      <alignment horizontal="center" vertical="center" wrapText="1"/>
    </xf>
    <xf numFmtId="49" fontId="6" fillId="0" borderId="1" xfId="51" applyNumberFormat="1" applyFont="1" applyBorder="1" applyAlignment="1">
      <alignment horizontal="center" vertical="center"/>
    </xf>
    <xf numFmtId="0" fontId="9" fillId="0" borderId="1" xfId="56" applyFont="1" applyBorder="1" applyAlignment="1">
      <alignment horizontal="center" vertical="center" wrapText="1" readingOrder="1"/>
    </xf>
    <xf numFmtId="0" fontId="9" fillId="0" borderId="1" xfId="51" applyFont="1" applyBorder="1" applyAlignment="1">
      <alignment horizontal="center" vertical="center"/>
    </xf>
    <xf numFmtId="0" fontId="6" fillId="0" borderId="1" xfId="51" applyFont="1" applyBorder="1" applyAlignment="1">
      <alignment horizontal="center" vertical="center" wrapText="1"/>
    </xf>
    <xf numFmtId="177" fontId="6" fillId="0" borderId="1" xfId="56" applyNumberFormat="1" applyFont="1" applyBorder="1" applyAlignment="1">
      <alignment horizontal="center" vertical="center" wrapText="1" readingOrder="1"/>
    </xf>
    <xf numFmtId="57" fontId="6" fillId="0" borderId="1" xfId="0" applyNumberFormat="1" applyFont="1" applyBorder="1" applyAlignment="1">
      <alignment horizontal="center" vertical="center"/>
    </xf>
    <xf numFmtId="49" fontId="6" fillId="0" borderId="1" xfId="56" applyNumberFormat="1" applyFont="1" applyBorder="1" applyAlignment="1">
      <alignment horizontal="center" vertical="center" wrapText="1" readingOrder="1"/>
    </xf>
    <xf numFmtId="49" fontId="9" fillId="0" borderId="1" xfId="56" applyNumberFormat="1" applyFont="1" applyBorder="1" applyAlignment="1">
      <alignment horizontal="center" vertical="center" wrapText="1" readingOrder="1"/>
    </xf>
    <xf numFmtId="49" fontId="9" fillId="0" borderId="2" xfId="51" applyNumberFormat="1" applyFont="1" applyBorder="1" applyAlignment="1">
      <alignment horizontal="center" vertical="center" wrapText="1" readingOrder="1"/>
    </xf>
    <xf numFmtId="49" fontId="6" fillId="0" borderId="1" xfId="55" applyNumberFormat="1" applyFont="1" applyBorder="1" applyAlignment="1">
      <alignment horizontal="center" vertical="center" wrapText="1" readingOrder="1"/>
    </xf>
    <xf numFmtId="57" fontId="6" fillId="0" borderId="1" xfId="50" applyNumberFormat="1" applyFont="1" applyBorder="1" applyAlignment="1">
      <alignment horizontal="center" vertical="center"/>
    </xf>
    <xf numFmtId="0" fontId="6" fillId="0" borderId="1" xfId="50" applyFont="1" applyBorder="1" applyAlignment="1">
      <alignment horizontal="center" vertical="center" wrapText="1"/>
    </xf>
    <xf numFmtId="0" fontId="6" fillId="0" borderId="1" xfId="51" applyFont="1" applyBorder="1" applyAlignment="1">
      <alignment horizontal="center" vertical="center"/>
    </xf>
    <xf numFmtId="57" fontId="6" fillId="0" borderId="1" xfId="51" applyNumberFormat="1" applyFont="1" applyBorder="1" applyAlignment="1">
      <alignment horizontal="center" vertical="center"/>
    </xf>
    <xf numFmtId="49" fontId="6" fillId="0" borderId="3" xfId="52" applyNumberFormat="1" applyFont="1" applyBorder="1" applyAlignment="1">
      <alignment horizontal="center" vertical="center"/>
    </xf>
    <xf numFmtId="0" fontId="9" fillId="0" borderId="3" xfId="52" applyFont="1" applyBorder="1" applyAlignment="1">
      <alignment horizontal="center" vertical="center" wrapText="1" readingOrder="1"/>
    </xf>
    <xf numFmtId="0" fontId="9" fillId="0" borderId="3" xfId="52" applyFont="1" applyBorder="1" applyAlignment="1">
      <alignment horizontal="center" vertical="center"/>
    </xf>
    <xf numFmtId="0" fontId="9" fillId="0" borderId="3" xfId="52" applyFont="1" applyBorder="1" applyAlignment="1">
      <alignment horizontal="center" vertical="center" wrapText="1"/>
    </xf>
    <xf numFmtId="177" fontId="6" fillId="0" borderId="3" xfId="52" applyNumberFormat="1" applyFont="1" applyBorder="1" applyAlignment="1">
      <alignment horizontal="center" vertical="center" wrapText="1" readingOrder="1"/>
    </xf>
    <xf numFmtId="0" fontId="9" fillId="0" borderId="0" xfId="0" applyFont="1" applyAlignment="1">
      <alignment horizontal="center" vertical="center"/>
    </xf>
    <xf numFmtId="0" fontId="9" fillId="0" borderId="1" xfId="5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177" fontId="6" fillId="2" borderId="1" xfId="54" applyNumberFormat="1" applyFont="1" applyFill="1" applyBorder="1" applyAlignment="1">
      <alignment horizontal="center" vertical="center" wrapText="1" readingOrder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49" fontId="6" fillId="0" borderId="1" xfId="54" applyNumberFormat="1" applyFont="1" applyBorder="1" applyAlignment="1">
      <alignment horizontal="center" vertical="center" wrapText="1" readingOrder="1"/>
    </xf>
    <xf numFmtId="0" fontId="6" fillId="0" borderId="1" xfId="54" applyFont="1" applyBorder="1" applyAlignment="1">
      <alignment horizontal="center" vertical="center" wrapText="1" readingOrder="1"/>
    </xf>
    <xf numFmtId="176" fontId="6" fillId="0" borderId="1" xfId="0" applyNumberFormat="1" applyFont="1" applyBorder="1" applyAlignment="1">
      <alignment horizontal="center" vertical="center"/>
    </xf>
    <xf numFmtId="49" fontId="9" fillId="0" borderId="1" xfId="55" applyNumberFormat="1" applyFont="1" applyBorder="1" applyAlignment="1">
      <alignment horizontal="center" vertical="center" wrapText="1" readingOrder="1"/>
    </xf>
    <xf numFmtId="0" fontId="6" fillId="0" borderId="1" xfId="55" applyFont="1" applyBorder="1" applyAlignment="1">
      <alignment horizontal="center" vertical="center" wrapText="1" readingOrder="1"/>
    </xf>
    <xf numFmtId="176" fontId="6" fillId="0" borderId="1" xfId="5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/>
    </xf>
    <xf numFmtId="0" fontId="6" fillId="0" borderId="1" xfId="56" applyFont="1" applyBorder="1" applyAlignment="1">
      <alignment horizontal="center" vertical="center" wrapText="1" readingOrder="1"/>
    </xf>
    <xf numFmtId="176" fontId="6" fillId="0" borderId="1" xfId="51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76" fontId="6" fillId="0" borderId="1" xfId="51" applyNumberFormat="1" applyFont="1" applyBorder="1" applyAlignment="1">
      <alignment horizontal="center" vertical="center" wrapText="1" readingOrder="1"/>
    </xf>
    <xf numFmtId="0" fontId="6" fillId="0" borderId="1" xfId="50" applyFont="1" applyBorder="1" applyAlignment="1">
      <alignment horizontal="center" vertical="center"/>
    </xf>
    <xf numFmtId="176" fontId="6" fillId="0" borderId="5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 wrapText="1" readingOrder="1"/>
    </xf>
    <xf numFmtId="176" fontId="6" fillId="0" borderId="1" xfId="49" applyNumberFormat="1" applyFont="1" applyFill="1" applyBorder="1" applyAlignment="1" applyProtection="1">
      <alignment horizontal="center" vertical="center"/>
    </xf>
    <xf numFmtId="49" fontId="9" fillId="0" borderId="3" xfId="52" applyNumberFormat="1" applyFont="1" applyBorder="1" applyAlignment="1">
      <alignment horizontal="center" vertical="center" wrapText="1" readingOrder="1"/>
    </xf>
    <xf numFmtId="0" fontId="6" fillId="0" borderId="3" xfId="52" applyFont="1" applyBorder="1" applyAlignment="1">
      <alignment horizontal="center" vertical="center" wrapText="1" readingOrder="1"/>
    </xf>
    <xf numFmtId="0" fontId="6" fillId="0" borderId="3" xfId="52" applyFont="1" applyBorder="1" applyAlignment="1">
      <alignment horizontal="center" vertical="center" wrapText="1"/>
    </xf>
    <xf numFmtId="176" fontId="6" fillId="0" borderId="3" xfId="52" applyNumberFormat="1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6" fillId="0" borderId="0" xfId="51" applyFont="1" applyAlignment="1">
      <alignment horizontal="center"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49" fontId="6" fillId="2" borderId="1" xfId="54" applyNumberFormat="1" applyFont="1" applyFill="1" applyBorder="1" applyAlignment="1">
      <alignment horizontal="center" vertical="center" wrapText="1" readingOrder="1"/>
    </xf>
    <xf numFmtId="0" fontId="6" fillId="2" borderId="1" xfId="54" applyFont="1" applyFill="1" applyBorder="1" applyAlignment="1">
      <alignment horizontal="center" vertical="center" wrapText="1" readingOrder="1"/>
    </xf>
    <xf numFmtId="0" fontId="9" fillId="2" borderId="1" xfId="0" applyFont="1" applyFill="1" applyBorder="1" applyAlignment="1">
      <alignment horizontal="center" vertical="center" wrapText="1"/>
    </xf>
    <xf numFmtId="176" fontId="6" fillId="2" borderId="1" xfId="0" applyNumberFormat="1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49" fontId="9" fillId="0" borderId="6" xfId="0" applyNumberFormat="1" applyFont="1" applyBorder="1" applyAlignment="1">
      <alignment horizontal="center" vertical="center" wrapText="1" readingOrder="1"/>
    </xf>
    <xf numFmtId="49" fontId="6" fillId="0" borderId="6" xfId="0" applyNumberFormat="1" applyFont="1" applyBorder="1" applyAlignment="1">
      <alignment horizontal="center" vertical="center" wrapText="1" readingOrder="1"/>
    </xf>
    <xf numFmtId="0" fontId="9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49" fontId="9" fillId="0" borderId="6" xfId="50" applyNumberFormat="1" applyFont="1" applyBorder="1" applyAlignment="1">
      <alignment horizontal="center" vertical="center"/>
    </xf>
    <xf numFmtId="49" fontId="6" fillId="0" borderId="6" xfId="50" applyNumberFormat="1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9" fillId="0" borderId="6" xfId="51" applyFont="1" applyBorder="1" applyAlignment="1">
      <alignment horizontal="center" vertical="center"/>
    </xf>
    <xf numFmtId="0" fontId="6" fillId="0" borderId="6" xfId="51" applyFont="1" applyBorder="1" applyAlignment="1">
      <alignment horizontal="center" vertical="center"/>
    </xf>
    <xf numFmtId="49" fontId="9" fillId="0" borderId="6" xfId="0" applyNumberFormat="1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/>
    </xf>
    <xf numFmtId="49" fontId="9" fillId="0" borderId="6" xfId="51" applyNumberFormat="1" applyFont="1" applyBorder="1" applyAlignment="1">
      <alignment horizontal="center" vertical="center" wrapText="1" readingOrder="1"/>
    </xf>
    <xf numFmtId="49" fontId="6" fillId="0" borderId="6" xfId="51" applyNumberFormat="1" applyFont="1" applyBorder="1" applyAlignment="1">
      <alignment horizontal="center" vertical="center" wrapText="1" readingOrder="1"/>
    </xf>
    <xf numFmtId="49" fontId="6" fillId="0" borderId="7" xfId="0" applyNumberFormat="1" applyFont="1" applyBorder="1" applyAlignment="1">
      <alignment horizontal="center" vertical="center" wrapText="1" readingOrder="1"/>
    </xf>
    <xf numFmtId="0" fontId="9" fillId="0" borderId="8" xfId="52" applyFont="1" applyBorder="1" applyAlignment="1">
      <alignment horizontal="center" vertical="center"/>
    </xf>
    <xf numFmtId="0" fontId="9" fillId="0" borderId="6" xfId="51" applyFont="1" applyBorder="1" applyAlignment="1">
      <alignment horizontal="center" vertical="center" wrapText="1"/>
    </xf>
    <xf numFmtId="0" fontId="6" fillId="0" borderId="6" xfId="51" applyFont="1" applyBorder="1" applyAlignment="1">
      <alignment horizontal="center" vertical="center" wrapText="1"/>
    </xf>
    <xf numFmtId="58" fontId="9" fillId="0" borderId="6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 wrapText="1" readingOrder="1"/>
    </xf>
    <xf numFmtId="0" fontId="9" fillId="2" borderId="6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0" fillId="0" borderId="6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77" fontId="12" fillId="0" borderId="1" xfId="54" applyNumberFormat="1" applyFont="1" applyBorder="1" applyAlignment="1">
      <alignment horizontal="center" vertical="center" wrapText="1" readingOrder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9" fontId="13" fillId="0" borderId="10" xfId="53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</cellXfs>
  <cellStyles count="57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2" xfId="50"/>
    <cellStyle name="常规 3" xfId="51"/>
    <cellStyle name="常规 4" xfId="52"/>
    <cellStyle name="常规_Sheet1" xfId="53"/>
    <cellStyle name="常规_Sheet1 2" xfId="54"/>
    <cellStyle name="常规_Sheet1 2 2" xfId="55"/>
    <cellStyle name="常规_Sheet1 2 3" xfId="56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5"/>
  <sheetViews>
    <sheetView tabSelected="1" zoomScale="70" zoomScaleNormal="70" workbookViewId="0">
      <selection activeCell="S2" sqref="S$1:S$1048576"/>
    </sheetView>
  </sheetViews>
  <sheetFormatPr defaultColWidth="9" defaultRowHeight="60" customHeight="1"/>
  <cols>
    <col min="1" max="1" width="7.46666666666667" style="15" customWidth="1"/>
    <col min="2" max="2" width="12.8" style="15" customWidth="1"/>
    <col min="3" max="3" width="9.46666666666667" style="15" customWidth="1"/>
    <col min="4" max="4" width="7.86666666666667" style="15" customWidth="1"/>
    <col min="5" max="5" width="9.46666666666667" style="15" customWidth="1"/>
    <col min="6" max="6" width="16.2" style="15" customWidth="1"/>
    <col min="7" max="7" width="39.8666666666667" style="16" customWidth="1"/>
    <col min="8" max="8" width="11.6666666666667" style="15" customWidth="1"/>
    <col min="9" max="9" width="20.8666666666667" style="17" customWidth="1"/>
    <col min="10" max="10" width="12.8" style="15" customWidth="1"/>
    <col min="11" max="11" width="16.8" style="15" customWidth="1"/>
    <col min="12" max="12" width="14.2" style="15" customWidth="1"/>
    <col min="13" max="13" width="10.6" style="15" customWidth="1"/>
    <col min="14" max="14" width="16.8" style="15" customWidth="1"/>
    <col min="15" max="15" width="19.7333333333333" style="15" customWidth="1"/>
    <col min="16" max="16" width="13.8" style="18" customWidth="1"/>
    <col min="17" max="17" width="12.6666666666667" style="15" customWidth="1"/>
    <col min="18" max="18" width="9.73333333333333" style="15" customWidth="1"/>
    <col min="19" max="16384" width="9" style="6"/>
  </cols>
  <sheetData>
    <row r="1" customHeight="1" spans="1:18">
      <c r="A1" s="1" t="s">
        <v>0</v>
      </c>
      <c r="B1" s="1"/>
      <c r="C1" s="1"/>
      <c r="D1" s="1"/>
      <c r="E1" s="1"/>
      <c r="F1" s="1"/>
      <c r="G1" s="19"/>
      <c r="H1" s="1"/>
      <c r="I1" s="60"/>
      <c r="J1" s="1"/>
      <c r="K1" s="1"/>
      <c r="L1" s="1"/>
      <c r="M1" s="1"/>
      <c r="N1" s="1"/>
      <c r="O1" s="1"/>
      <c r="P1" s="1"/>
      <c r="Q1" s="1"/>
      <c r="R1" s="1"/>
    </row>
    <row r="2" customHeight="1" spans="1:18">
      <c r="A2" s="1" t="s">
        <v>1</v>
      </c>
      <c r="B2" s="1" t="s">
        <v>2</v>
      </c>
      <c r="C2" s="1" t="s">
        <v>3</v>
      </c>
      <c r="D2" s="20" t="s">
        <v>4</v>
      </c>
      <c r="E2" s="1" t="s">
        <v>5</v>
      </c>
      <c r="F2" s="1" t="s">
        <v>6</v>
      </c>
      <c r="G2" s="21" t="s">
        <v>7</v>
      </c>
      <c r="H2" s="1" t="s">
        <v>8</v>
      </c>
      <c r="I2" s="61" t="s">
        <v>9</v>
      </c>
      <c r="J2" s="20" t="s">
        <v>10</v>
      </c>
      <c r="K2" s="20" t="s">
        <v>11</v>
      </c>
      <c r="L2" s="20" t="s">
        <v>12</v>
      </c>
      <c r="M2" s="20" t="s">
        <v>13</v>
      </c>
      <c r="N2" s="20" t="s">
        <v>14</v>
      </c>
      <c r="O2" s="1" t="s">
        <v>15</v>
      </c>
      <c r="P2" s="62" t="s">
        <v>16</v>
      </c>
      <c r="Q2" s="89" t="s">
        <v>17</v>
      </c>
      <c r="R2" s="20" t="s">
        <v>18</v>
      </c>
    </row>
    <row r="3" customHeight="1" spans="1:18">
      <c r="A3" s="22">
        <v>1</v>
      </c>
      <c r="B3" s="23">
        <v>20010080015</v>
      </c>
      <c r="C3" s="24" t="s">
        <v>19</v>
      </c>
      <c r="D3" s="25" t="s">
        <v>20</v>
      </c>
      <c r="E3" s="25" t="s">
        <v>21</v>
      </c>
      <c r="F3" s="25" t="s">
        <v>22</v>
      </c>
      <c r="G3" s="26" t="s">
        <v>23</v>
      </c>
      <c r="H3" s="27">
        <v>45559</v>
      </c>
      <c r="I3" s="63" t="s">
        <v>24</v>
      </c>
      <c r="J3" s="20" t="s">
        <v>25</v>
      </c>
      <c r="K3" s="26" t="s">
        <v>26</v>
      </c>
      <c r="L3" s="26" t="s">
        <v>27</v>
      </c>
      <c r="M3" s="64" t="s">
        <v>28</v>
      </c>
      <c r="N3" s="8" t="s">
        <v>29</v>
      </c>
      <c r="O3" s="25" t="s">
        <v>30</v>
      </c>
      <c r="P3" s="65">
        <v>0.142857142857143</v>
      </c>
      <c r="Q3" s="90" t="s">
        <v>31</v>
      </c>
      <c r="R3" s="91" t="s">
        <v>32</v>
      </c>
    </row>
    <row r="4" customHeight="1" spans="1:18">
      <c r="A4" s="22">
        <v>2</v>
      </c>
      <c r="B4" s="23">
        <v>20010080015</v>
      </c>
      <c r="C4" s="24" t="s">
        <v>19</v>
      </c>
      <c r="D4" s="25" t="s">
        <v>20</v>
      </c>
      <c r="E4" s="25" t="s">
        <v>21</v>
      </c>
      <c r="F4" s="25" t="s">
        <v>22</v>
      </c>
      <c r="G4" s="26" t="s">
        <v>33</v>
      </c>
      <c r="H4" s="27">
        <v>45294</v>
      </c>
      <c r="I4" s="63" t="s">
        <v>34</v>
      </c>
      <c r="J4" s="64" t="s">
        <v>35</v>
      </c>
      <c r="K4" s="26" t="s">
        <v>36</v>
      </c>
      <c r="L4" s="26" t="s">
        <v>37</v>
      </c>
      <c r="M4" s="26" t="s">
        <v>38</v>
      </c>
      <c r="N4" s="8" t="s">
        <v>29</v>
      </c>
      <c r="O4" s="25" t="s">
        <v>30</v>
      </c>
      <c r="P4" s="65">
        <v>0.25</v>
      </c>
      <c r="Q4" s="90" t="s">
        <v>31</v>
      </c>
      <c r="R4" s="91" t="s">
        <v>39</v>
      </c>
    </row>
    <row r="5" customHeight="1" spans="1:18">
      <c r="A5" s="22">
        <v>3</v>
      </c>
      <c r="B5" s="22">
        <v>20010080009</v>
      </c>
      <c r="C5" s="25" t="s">
        <v>40</v>
      </c>
      <c r="D5" s="25" t="s">
        <v>20</v>
      </c>
      <c r="E5" s="25" t="s">
        <v>21</v>
      </c>
      <c r="F5" s="25" t="s">
        <v>22</v>
      </c>
      <c r="G5" s="17" t="s">
        <v>41</v>
      </c>
      <c r="H5" s="27">
        <v>45566</v>
      </c>
      <c r="I5" s="26" t="s">
        <v>42</v>
      </c>
      <c r="J5" s="64" t="s">
        <v>43</v>
      </c>
      <c r="K5" s="22" t="s">
        <v>26</v>
      </c>
      <c r="L5" s="22" t="s">
        <v>26</v>
      </c>
      <c r="M5" s="22" t="s">
        <v>28</v>
      </c>
      <c r="N5" s="25" t="s">
        <v>44</v>
      </c>
      <c r="O5" s="25" t="s">
        <v>30</v>
      </c>
      <c r="P5" s="65" t="s">
        <v>45</v>
      </c>
      <c r="Q5" s="90" t="s">
        <v>31</v>
      </c>
      <c r="R5" s="91" t="s">
        <v>32</v>
      </c>
    </row>
    <row r="6" customHeight="1" spans="1:18">
      <c r="A6" s="22">
        <v>4</v>
      </c>
      <c r="B6" s="23" t="s">
        <v>46</v>
      </c>
      <c r="C6" s="24" t="s">
        <v>47</v>
      </c>
      <c r="D6" s="25" t="s">
        <v>48</v>
      </c>
      <c r="E6" s="25" t="s">
        <v>21</v>
      </c>
      <c r="F6" s="25" t="s">
        <v>49</v>
      </c>
      <c r="G6" s="26" t="s">
        <v>50</v>
      </c>
      <c r="H6" s="27">
        <v>45505</v>
      </c>
      <c r="I6" s="63" t="s">
        <v>51</v>
      </c>
      <c r="J6" s="64" t="s">
        <v>52</v>
      </c>
      <c r="K6" s="26" t="s">
        <v>36</v>
      </c>
      <c r="L6" s="26" t="s">
        <v>37</v>
      </c>
      <c r="M6" s="64" t="s">
        <v>28</v>
      </c>
      <c r="N6" s="33" t="s">
        <v>44</v>
      </c>
      <c r="O6" s="25" t="s">
        <v>30</v>
      </c>
      <c r="P6" s="65" t="s">
        <v>53</v>
      </c>
      <c r="Q6" s="92" t="s">
        <v>31</v>
      </c>
      <c r="R6" s="93">
        <v>3.84</v>
      </c>
    </row>
    <row r="7" s="12" customFormat="1" customHeight="1" spans="1:18">
      <c r="A7" s="22">
        <v>5</v>
      </c>
      <c r="B7" s="28" t="s">
        <v>54</v>
      </c>
      <c r="C7" s="29" t="s">
        <v>55</v>
      </c>
      <c r="D7" s="30" t="s">
        <v>48</v>
      </c>
      <c r="E7" s="25" t="s">
        <v>21</v>
      </c>
      <c r="F7" s="30" t="s">
        <v>22</v>
      </c>
      <c r="G7" s="31" t="s">
        <v>56</v>
      </c>
      <c r="H7" s="32">
        <v>45347</v>
      </c>
      <c r="I7" s="66" t="s">
        <v>57</v>
      </c>
      <c r="J7" s="67" t="s">
        <v>58</v>
      </c>
      <c r="K7" s="46" t="s">
        <v>59</v>
      </c>
      <c r="L7" s="46" t="s">
        <v>60</v>
      </c>
      <c r="M7" s="67" t="s">
        <v>61</v>
      </c>
      <c r="N7" s="54" t="s">
        <v>62</v>
      </c>
      <c r="O7" s="30" t="s">
        <v>30</v>
      </c>
      <c r="P7" s="68">
        <v>0.125</v>
      </c>
      <c r="Q7" s="94" t="s">
        <v>31</v>
      </c>
      <c r="R7" s="95" t="s">
        <v>63</v>
      </c>
    </row>
    <row r="8" s="13" customFormat="1" customHeight="1" spans="1:18">
      <c r="A8" s="22">
        <v>6</v>
      </c>
      <c r="B8" s="26">
        <v>21010080013</v>
      </c>
      <c r="C8" s="25" t="s">
        <v>64</v>
      </c>
      <c r="D8" s="33" t="s">
        <v>20</v>
      </c>
      <c r="E8" s="25" t="s">
        <v>21</v>
      </c>
      <c r="F8" s="33" t="s">
        <v>22</v>
      </c>
      <c r="G8" s="26" t="s">
        <v>65</v>
      </c>
      <c r="H8" s="34">
        <v>45383</v>
      </c>
      <c r="I8" s="26" t="s">
        <v>66</v>
      </c>
      <c r="J8" s="26" t="s">
        <v>25</v>
      </c>
      <c r="K8" s="26" t="s">
        <v>26</v>
      </c>
      <c r="L8" s="26" t="s">
        <v>27</v>
      </c>
      <c r="M8" s="26" t="s">
        <v>28</v>
      </c>
      <c r="N8" s="33" t="s">
        <v>44</v>
      </c>
      <c r="O8" s="33" t="s">
        <v>30</v>
      </c>
      <c r="P8" s="69">
        <v>45665</v>
      </c>
      <c r="Q8" s="96" t="s">
        <v>31</v>
      </c>
      <c r="R8" s="97">
        <v>4.8</v>
      </c>
    </row>
    <row r="9" s="13" customFormat="1" customHeight="1" spans="1:18">
      <c r="A9" s="22">
        <v>7</v>
      </c>
      <c r="B9" s="35" t="s">
        <v>67</v>
      </c>
      <c r="C9" s="36" t="s">
        <v>68</v>
      </c>
      <c r="D9" s="37" t="s">
        <v>48</v>
      </c>
      <c r="E9" s="25" t="s">
        <v>21</v>
      </c>
      <c r="F9" s="37" t="s">
        <v>22</v>
      </c>
      <c r="G9" s="38" t="s">
        <v>69</v>
      </c>
      <c r="H9" s="39">
        <v>45595</v>
      </c>
      <c r="I9" s="41" t="s">
        <v>70</v>
      </c>
      <c r="J9" s="70" t="s">
        <v>71</v>
      </c>
      <c r="K9" s="55" t="s">
        <v>72</v>
      </c>
      <c r="L9" s="38" t="s">
        <v>60</v>
      </c>
      <c r="M9" s="70" t="s">
        <v>28</v>
      </c>
      <c r="N9" s="54" t="s">
        <v>29</v>
      </c>
      <c r="O9" s="37" t="s">
        <v>30</v>
      </c>
      <c r="P9" s="71">
        <v>45666</v>
      </c>
      <c r="Q9" s="98" t="s">
        <v>31</v>
      </c>
      <c r="R9" s="99">
        <v>3.6</v>
      </c>
    </row>
    <row r="10" customHeight="1" spans="1:18">
      <c r="A10" s="22">
        <v>8</v>
      </c>
      <c r="B10" s="22">
        <v>21010080002</v>
      </c>
      <c r="C10" s="25" t="s">
        <v>73</v>
      </c>
      <c r="D10" s="25" t="s">
        <v>20</v>
      </c>
      <c r="E10" s="25" t="s">
        <v>21</v>
      </c>
      <c r="F10" s="25" t="s">
        <v>22</v>
      </c>
      <c r="G10" s="26" t="s">
        <v>74</v>
      </c>
      <c r="H10" s="40">
        <v>45444</v>
      </c>
      <c r="I10" s="26" t="s">
        <v>66</v>
      </c>
      <c r="J10" s="72" t="s">
        <v>25</v>
      </c>
      <c r="K10" s="26" t="s">
        <v>26</v>
      </c>
      <c r="L10" s="26" t="s">
        <v>27</v>
      </c>
      <c r="M10" s="70" t="s">
        <v>28</v>
      </c>
      <c r="N10" s="33" t="s">
        <v>44</v>
      </c>
      <c r="O10" s="25" t="s">
        <v>30</v>
      </c>
      <c r="P10" s="65">
        <v>0.142857142857143</v>
      </c>
      <c r="Q10" s="100" t="s">
        <v>31</v>
      </c>
      <c r="R10" s="101" t="s">
        <v>32</v>
      </c>
    </row>
    <row r="11" s="12" customFormat="1" customHeight="1" spans="1:18">
      <c r="A11" s="22">
        <v>9</v>
      </c>
      <c r="B11" s="35" t="s">
        <v>75</v>
      </c>
      <c r="C11" s="36" t="s">
        <v>76</v>
      </c>
      <c r="D11" s="37" t="s">
        <v>48</v>
      </c>
      <c r="E11" s="25" t="s">
        <v>21</v>
      </c>
      <c r="F11" s="37" t="s">
        <v>22</v>
      </c>
      <c r="G11" s="38" t="s">
        <v>77</v>
      </c>
      <c r="H11" s="39">
        <v>45444</v>
      </c>
      <c r="I11" s="41" t="s">
        <v>78</v>
      </c>
      <c r="J11" s="70" t="s">
        <v>79</v>
      </c>
      <c r="K11" s="38" t="s">
        <v>36</v>
      </c>
      <c r="L11" s="38" t="s">
        <v>37</v>
      </c>
      <c r="M11" s="70" t="s">
        <v>28</v>
      </c>
      <c r="N11" s="55" t="s">
        <v>44</v>
      </c>
      <c r="O11" s="37" t="s">
        <v>30</v>
      </c>
      <c r="P11" s="71" t="s">
        <v>80</v>
      </c>
      <c r="Q11" s="98" t="s">
        <v>31</v>
      </c>
      <c r="R11" s="99">
        <v>3.84</v>
      </c>
    </row>
    <row r="12" s="12" customFormat="1" customHeight="1" spans="1:18">
      <c r="A12" s="22">
        <v>10</v>
      </c>
      <c r="B12" s="41" t="s">
        <v>75</v>
      </c>
      <c r="C12" s="36" t="s">
        <v>76</v>
      </c>
      <c r="D12" s="42" t="s">
        <v>48</v>
      </c>
      <c r="E12" s="25" t="s">
        <v>21</v>
      </c>
      <c r="F12" s="43" t="s">
        <v>22</v>
      </c>
      <c r="G12" s="41" t="s">
        <v>81</v>
      </c>
      <c r="H12" s="39">
        <v>45627</v>
      </c>
      <c r="I12" s="41" t="s">
        <v>82</v>
      </c>
      <c r="J12" s="41" t="s">
        <v>83</v>
      </c>
      <c r="K12" s="38" t="s">
        <v>26</v>
      </c>
      <c r="L12" s="38" t="s">
        <v>27</v>
      </c>
      <c r="M12" s="41" t="s">
        <v>28</v>
      </c>
      <c r="N12" s="55" t="s">
        <v>44</v>
      </c>
      <c r="O12" s="37" t="s">
        <v>30</v>
      </c>
      <c r="P12" s="73" t="s">
        <v>84</v>
      </c>
      <c r="Q12" s="102" t="s">
        <v>31</v>
      </c>
      <c r="R12" s="103" t="s">
        <v>32</v>
      </c>
    </row>
    <row r="13" customHeight="1" spans="1:18">
      <c r="A13" s="22">
        <v>11</v>
      </c>
      <c r="B13" s="28" t="s">
        <v>85</v>
      </c>
      <c r="C13" s="30" t="s">
        <v>86</v>
      </c>
      <c r="D13" s="30" t="s">
        <v>20</v>
      </c>
      <c r="E13" s="25" t="s">
        <v>21</v>
      </c>
      <c r="F13" s="30" t="s">
        <v>22</v>
      </c>
      <c r="G13" s="44" t="s">
        <v>87</v>
      </c>
      <c r="H13" s="45">
        <v>45292</v>
      </c>
      <c r="I13" s="44" t="s">
        <v>88</v>
      </c>
      <c r="J13" s="74" t="s">
        <v>52</v>
      </c>
      <c r="K13" s="26" t="s">
        <v>36</v>
      </c>
      <c r="L13" s="26" t="s">
        <v>37</v>
      </c>
      <c r="M13" s="26" t="s">
        <v>28</v>
      </c>
      <c r="N13" s="33" t="s">
        <v>44</v>
      </c>
      <c r="O13" s="25" t="s">
        <v>30</v>
      </c>
      <c r="P13" s="65" t="s">
        <v>89</v>
      </c>
      <c r="Q13" s="90" t="s">
        <v>31</v>
      </c>
      <c r="R13" s="91" t="s">
        <v>39</v>
      </c>
    </row>
    <row r="14" customHeight="1" spans="1:18">
      <c r="A14" s="22">
        <v>12</v>
      </c>
      <c r="B14" s="28" t="s">
        <v>85</v>
      </c>
      <c r="C14" s="29" t="s">
        <v>86</v>
      </c>
      <c r="D14" s="30" t="s">
        <v>20</v>
      </c>
      <c r="E14" s="25" t="s">
        <v>21</v>
      </c>
      <c r="F14" s="30" t="s">
        <v>22</v>
      </c>
      <c r="G14" s="46" t="s">
        <v>90</v>
      </c>
      <c r="H14" s="32">
        <v>45505</v>
      </c>
      <c r="I14" s="66" t="s">
        <v>91</v>
      </c>
      <c r="J14" s="67" t="s">
        <v>92</v>
      </c>
      <c r="K14" s="26" t="s">
        <v>36</v>
      </c>
      <c r="L14" s="26" t="s">
        <v>37</v>
      </c>
      <c r="M14" s="26" t="s">
        <v>61</v>
      </c>
      <c r="N14" s="33" t="s">
        <v>93</v>
      </c>
      <c r="O14" s="25" t="s">
        <v>30</v>
      </c>
      <c r="P14" s="75" t="s">
        <v>94</v>
      </c>
      <c r="Q14" s="90" t="s">
        <v>31</v>
      </c>
      <c r="R14" s="104" t="s">
        <v>95</v>
      </c>
    </row>
    <row r="15" customHeight="1" spans="1:18">
      <c r="A15" s="22">
        <v>13</v>
      </c>
      <c r="B15" s="22">
        <v>22010080001</v>
      </c>
      <c r="C15" s="25" t="s">
        <v>96</v>
      </c>
      <c r="D15" s="25" t="s">
        <v>20</v>
      </c>
      <c r="E15" s="25" t="s">
        <v>21</v>
      </c>
      <c r="F15" s="25" t="s">
        <v>22</v>
      </c>
      <c r="G15" s="17" t="s">
        <v>97</v>
      </c>
      <c r="H15" s="40">
        <v>45383</v>
      </c>
      <c r="I15" s="26" t="s">
        <v>98</v>
      </c>
      <c r="J15" s="22" t="s">
        <v>99</v>
      </c>
      <c r="K15" s="22" t="s">
        <v>36</v>
      </c>
      <c r="L15" s="22" t="s">
        <v>36</v>
      </c>
      <c r="M15" s="22" t="s">
        <v>28</v>
      </c>
      <c r="N15" s="25" t="s">
        <v>44</v>
      </c>
      <c r="O15" s="25" t="s">
        <v>30</v>
      </c>
      <c r="P15" s="65" t="s">
        <v>100</v>
      </c>
      <c r="Q15" s="90" t="s">
        <v>31</v>
      </c>
      <c r="R15" s="91" t="s">
        <v>39</v>
      </c>
    </row>
    <row r="16" customHeight="1" spans="1:18">
      <c r="A16" s="22">
        <v>14</v>
      </c>
      <c r="B16" s="22">
        <v>22010080001</v>
      </c>
      <c r="C16" s="25" t="s">
        <v>96</v>
      </c>
      <c r="D16" s="25" t="s">
        <v>20</v>
      </c>
      <c r="E16" s="25" t="s">
        <v>21</v>
      </c>
      <c r="F16" s="25" t="s">
        <v>22</v>
      </c>
      <c r="G16" s="17" t="s">
        <v>101</v>
      </c>
      <c r="H16" s="40">
        <v>45413</v>
      </c>
      <c r="I16" s="26" t="s">
        <v>102</v>
      </c>
      <c r="J16" s="22" t="s">
        <v>103</v>
      </c>
      <c r="K16" s="22" t="s">
        <v>36</v>
      </c>
      <c r="L16" s="22" t="s">
        <v>36</v>
      </c>
      <c r="M16" s="22" t="s">
        <v>28</v>
      </c>
      <c r="N16" s="25" t="s">
        <v>44</v>
      </c>
      <c r="O16" s="25" t="s">
        <v>30</v>
      </c>
      <c r="P16" s="76" t="s">
        <v>100</v>
      </c>
      <c r="Q16" s="90" t="s">
        <v>31</v>
      </c>
      <c r="R16" s="91" t="s">
        <v>39</v>
      </c>
    </row>
    <row r="17" s="13" customFormat="1" customHeight="1" spans="1:18">
      <c r="A17" s="22">
        <v>15</v>
      </c>
      <c r="B17" s="22">
        <v>22020080047</v>
      </c>
      <c r="C17" s="25" t="s">
        <v>104</v>
      </c>
      <c r="D17" s="25" t="s">
        <v>48</v>
      </c>
      <c r="E17" s="25" t="s">
        <v>21</v>
      </c>
      <c r="F17" s="25" t="s">
        <v>22</v>
      </c>
      <c r="G17" s="26" t="s">
        <v>105</v>
      </c>
      <c r="H17" s="40">
        <v>45505</v>
      </c>
      <c r="I17" s="26" t="s">
        <v>106</v>
      </c>
      <c r="J17" s="22" t="s">
        <v>99</v>
      </c>
      <c r="K17" s="22" t="s">
        <v>36</v>
      </c>
      <c r="L17" s="22" t="s">
        <v>36</v>
      </c>
      <c r="M17" s="22" t="s">
        <v>28</v>
      </c>
      <c r="N17" s="25" t="s">
        <v>44</v>
      </c>
      <c r="O17" s="25" t="s">
        <v>30</v>
      </c>
      <c r="P17" s="65" t="s">
        <v>94</v>
      </c>
      <c r="Q17" s="92" t="s">
        <v>31</v>
      </c>
      <c r="R17" s="93">
        <v>3.84</v>
      </c>
    </row>
    <row r="18" s="13" customFormat="1" customHeight="1" spans="1:18">
      <c r="A18" s="22">
        <v>16</v>
      </c>
      <c r="B18" s="23" t="s">
        <v>107</v>
      </c>
      <c r="C18" s="36" t="s">
        <v>108</v>
      </c>
      <c r="D18" s="25" t="s">
        <v>48</v>
      </c>
      <c r="E18" s="25" t="s">
        <v>21</v>
      </c>
      <c r="F18" s="25" t="s">
        <v>22</v>
      </c>
      <c r="G18" s="41" t="s">
        <v>109</v>
      </c>
      <c r="H18" s="39">
        <v>45292</v>
      </c>
      <c r="I18" s="41" t="s">
        <v>110</v>
      </c>
      <c r="J18" s="41" t="s">
        <v>111</v>
      </c>
      <c r="K18" s="33" t="s">
        <v>112</v>
      </c>
      <c r="L18" s="26" t="s">
        <v>60</v>
      </c>
      <c r="M18" s="70" t="s">
        <v>38</v>
      </c>
      <c r="N18" s="54" t="s">
        <v>29</v>
      </c>
      <c r="O18" s="25" t="s">
        <v>30</v>
      </c>
      <c r="P18" s="65" t="s">
        <v>53</v>
      </c>
      <c r="Q18" s="92" t="s">
        <v>31</v>
      </c>
      <c r="R18" s="93">
        <v>2.64</v>
      </c>
    </row>
    <row r="19" customHeight="1" spans="1:18">
      <c r="A19" s="22">
        <v>17</v>
      </c>
      <c r="B19" s="23" t="s">
        <v>113</v>
      </c>
      <c r="C19" s="36" t="s">
        <v>114</v>
      </c>
      <c r="D19" s="25" t="s">
        <v>48</v>
      </c>
      <c r="E19" s="25" t="s">
        <v>21</v>
      </c>
      <c r="F19" s="25" t="s">
        <v>22</v>
      </c>
      <c r="G19" s="26" t="s">
        <v>115</v>
      </c>
      <c r="H19" s="39">
        <v>45292</v>
      </c>
      <c r="I19" s="41" t="s">
        <v>116</v>
      </c>
      <c r="J19" s="70" t="s">
        <v>117</v>
      </c>
      <c r="K19" s="33" t="s">
        <v>118</v>
      </c>
      <c r="L19" s="26" t="s">
        <v>119</v>
      </c>
      <c r="M19" s="70" t="s">
        <v>120</v>
      </c>
      <c r="N19" s="54" t="s">
        <v>29</v>
      </c>
      <c r="O19" s="25" t="s">
        <v>30</v>
      </c>
      <c r="P19" s="65" t="s">
        <v>84</v>
      </c>
      <c r="Q19" s="90" t="s">
        <v>31</v>
      </c>
      <c r="R19" s="91" t="s">
        <v>121</v>
      </c>
    </row>
    <row r="20" customHeight="1" spans="1:18">
      <c r="A20" s="22">
        <v>18</v>
      </c>
      <c r="B20" s="26">
        <v>22020080027</v>
      </c>
      <c r="C20" s="33" t="s">
        <v>122</v>
      </c>
      <c r="D20" s="33" t="s">
        <v>48</v>
      </c>
      <c r="E20" s="25" t="s">
        <v>21</v>
      </c>
      <c r="F20" s="33" t="s">
        <v>22</v>
      </c>
      <c r="G20" s="26" t="s">
        <v>123</v>
      </c>
      <c r="H20" s="34">
        <v>45444</v>
      </c>
      <c r="I20" s="26" t="s">
        <v>124</v>
      </c>
      <c r="J20" s="26" t="s">
        <v>125</v>
      </c>
      <c r="K20" s="33" t="s">
        <v>72</v>
      </c>
      <c r="L20" s="33" t="s">
        <v>72</v>
      </c>
      <c r="M20" s="26" t="s">
        <v>28</v>
      </c>
      <c r="N20" s="33" t="s">
        <v>44</v>
      </c>
      <c r="O20" s="33" t="s">
        <v>30</v>
      </c>
      <c r="P20" s="69" t="s">
        <v>94</v>
      </c>
      <c r="Q20" s="96" t="s">
        <v>31</v>
      </c>
      <c r="R20" s="97">
        <v>3.6</v>
      </c>
    </row>
    <row r="21" customHeight="1" spans="1:18">
      <c r="A21" s="22">
        <v>19</v>
      </c>
      <c r="B21" s="41">
        <v>22010080010</v>
      </c>
      <c r="C21" s="36" t="s">
        <v>126</v>
      </c>
      <c r="D21" s="25" t="s">
        <v>20</v>
      </c>
      <c r="E21" s="25" t="s">
        <v>21</v>
      </c>
      <c r="F21" s="25" t="s">
        <v>22</v>
      </c>
      <c r="G21" s="26" t="s">
        <v>127</v>
      </c>
      <c r="H21" s="39">
        <v>45413</v>
      </c>
      <c r="I21" s="41" t="s">
        <v>128</v>
      </c>
      <c r="J21" s="22" t="s">
        <v>129</v>
      </c>
      <c r="K21" s="22" t="s">
        <v>36</v>
      </c>
      <c r="L21" s="22" t="s">
        <v>36</v>
      </c>
      <c r="M21" s="22" t="s">
        <v>28</v>
      </c>
      <c r="N21" s="25" t="s">
        <v>44</v>
      </c>
      <c r="O21" s="25" t="s">
        <v>30</v>
      </c>
      <c r="P21" s="65" t="s">
        <v>100</v>
      </c>
      <c r="Q21" s="100" t="s">
        <v>31</v>
      </c>
      <c r="R21" s="101" t="s">
        <v>39</v>
      </c>
    </row>
    <row r="22" customHeight="1" spans="1:18">
      <c r="A22" s="22">
        <v>20</v>
      </c>
      <c r="B22" s="47">
        <v>22010080014</v>
      </c>
      <c r="C22" s="37" t="s">
        <v>130</v>
      </c>
      <c r="D22" s="37" t="s">
        <v>20</v>
      </c>
      <c r="E22" s="25" t="s">
        <v>21</v>
      </c>
      <c r="F22" s="37" t="s">
        <v>22</v>
      </c>
      <c r="G22" s="37" t="s">
        <v>131</v>
      </c>
      <c r="H22" s="48">
        <v>45474</v>
      </c>
      <c r="I22" s="55" t="s">
        <v>132</v>
      </c>
      <c r="J22" s="47" t="s">
        <v>133</v>
      </c>
      <c r="K22" s="47" t="s">
        <v>59</v>
      </c>
      <c r="L22" s="38" t="s">
        <v>60</v>
      </c>
      <c r="M22" s="47" t="s">
        <v>61</v>
      </c>
      <c r="N22" s="37" t="s">
        <v>93</v>
      </c>
      <c r="O22" s="37" t="s">
        <v>30</v>
      </c>
      <c r="P22" s="77" t="s">
        <v>53</v>
      </c>
      <c r="Q22" s="98" t="s">
        <v>31</v>
      </c>
      <c r="R22" s="99">
        <v>1.5</v>
      </c>
    </row>
    <row r="23" customHeight="1" spans="1:18">
      <c r="A23" s="22">
        <v>21</v>
      </c>
      <c r="B23" s="23" t="s">
        <v>134</v>
      </c>
      <c r="C23" s="36" t="s">
        <v>135</v>
      </c>
      <c r="D23" s="25" t="s">
        <v>48</v>
      </c>
      <c r="E23" s="25" t="s">
        <v>21</v>
      </c>
      <c r="F23" s="25" t="s">
        <v>136</v>
      </c>
      <c r="G23" s="26" t="s">
        <v>137</v>
      </c>
      <c r="H23" s="39">
        <v>45590</v>
      </c>
      <c r="I23" s="41" t="s">
        <v>138</v>
      </c>
      <c r="J23" s="70" t="s">
        <v>139</v>
      </c>
      <c r="K23" s="26" t="s">
        <v>26</v>
      </c>
      <c r="L23" s="26" t="s">
        <v>27</v>
      </c>
      <c r="M23" s="70" t="s">
        <v>28</v>
      </c>
      <c r="N23" s="33" t="s">
        <v>44</v>
      </c>
      <c r="O23" s="25" t="s">
        <v>30</v>
      </c>
      <c r="P23" s="65" t="s">
        <v>140</v>
      </c>
      <c r="Q23" s="92" t="s">
        <v>141</v>
      </c>
      <c r="R23" s="93">
        <v>4.8</v>
      </c>
    </row>
    <row r="24" customHeight="1" spans="1:18">
      <c r="A24" s="22">
        <v>22</v>
      </c>
      <c r="B24" s="23" t="s">
        <v>134</v>
      </c>
      <c r="C24" s="36" t="s">
        <v>135</v>
      </c>
      <c r="D24" s="25" t="s">
        <v>48</v>
      </c>
      <c r="E24" s="25" t="s">
        <v>21</v>
      </c>
      <c r="F24" s="25" t="s">
        <v>136</v>
      </c>
      <c r="G24" s="41" t="s">
        <v>142</v>
      </c>
      <c r="H24" s="39">
        <v>45444</v>
      </c>
      <c r="I24" s="41" t="s">
        <v>124</v>
      </c>
      <c r="J24" s="41" t="s">
        <v>143</v>
      </c>
      <c r="K24" s="22" t="s">
        <v>36</v>
      </c>
      <c r="L24" s="26" t="s">
        <v>37</v>
      </c>
      <c r="M24" s="41" t="s">
        <v>28</v>
      </c>
      <c r="N24" s="33" t="s">
        <v>44</v>
      </c>
      <c r="O24" s="25" t="s">
        <v>144</v>
      </c>
      <c r="P24" s="76" t="s">
        <v>145</v>
      </c>
      <c r="Q24" s="90" t="s">
        <v>141</v>
      </c>
      <c r="R24" s="91" t="s">
        <v>39</v>
      </c>
    </row>
    <row r="25" customHeight="1" spans="1:18">
      <c r="A25" s="22">
        <v>23</v>
      </c>
      <c r="B25" s="23" t="s">
        <v>134</v>
      </c>
      <c r="C25" s="36" t="s">
        <v>135</v>
      </c>
      <c r="D25" s="25" t="s">
        <v>48</v>
      </c>
      <c r="E25" s="25" t="s">
        <v>21</v>
      </c>
      <c r="F25" s="25" t="s">
        <v>136</v>
      </c>
      <c r="G25" s="33" t="s">
        <v>146</v>
      </c>
      <c r="H25" s="39">
        <v>45627</v>
      </c>
      <c r="I25" s="42" t="s">
        <v>91</v>
      </c>
      <c r="J25" s="70" t="s">
        <v>92</v>
      </c>
      <c r="K25" s="26" t="s">
        <v>36</v>
      </c>
      <c r="L25" s="26" t="s">
        <v>37</v>
      </c>
      <c r="M25" s="33" t="s">
        <v>147</v>
      </c>
      <c r="N25" s="33" t="s">
        <v>93</v>
      </c>
      <c r="O25" s="25" t="s">
        <v>144</v>
      </c>
      <c r="P25" s="65" t="s">
        <v>148</v>
      </c>
      <c r="Q25" s="92" t="s">
        <v>31</v>
      </c>
      <c r="R25" s="93">
        <v>3.2</v>
      </c>
    </row>
    <row r="26" s="12" customFormat="1" customHeight="1" spans="1:18">
      <c r="A26" s="22">
        <v>24</v>
      </c>
      <c r="B26" s="49" t="s">
        <v>149</v>
      </c>
      <c r="C26" s="50" t="s">
        <v>150</v>
      </c>
      <c r="D26" s="51" t="s">
        <v>48</v>
      </c>
      <c r="E26" s="25" t="s">
        <v>21</v>
      </c>
      <c r="F26" s="51" t="s">
        <v>22</v>
      </c>
      <c r="G26" s="52" t="s">
        <v>151</v>
      </c>
      <c r="H26" s="53">
        <v>45596</v>
      </c>
      <c r="I26" s="78" t="s">
        <v>91</v>
      </c>
      <c r="J26" s="79" t="s">
        <v>92</v>
      </c>
      <c r="K26" s="80" t="s">
        <v>36</v>
      </c>
      <c r="L26" s="80" t="s">
        <v>37</v>
      </c>
      <c r="M26" s="79" t="s">
        <v>61</v>
      </c>
      <c r="N26" s="52" t="s">
        <v>93</v>
      </c>
      <c r="O26" s="51" t="s">
        <v>30</v>
      </c>
      <c r="P26" s="81" t="s">
        <v>94</v>
      </c>
      <c r="Q26" s="105" t="s">
        <v>31</v>
      </c>
      <c r="R26" s="105">
        <v>3.2</v>
      </c>
    </row>
    <row r="27" s="12" customFormat="1" customHeight="1" spans="1:18">
      <c r="A27" s="22">
        <v>25</v>
      </c>
      <c r="B27" s="22">
        <v>22020080028</v>
      </c>
      <c r="C27" s="25" t="s">
        <v>152</v>
      </c>
      <c r="D27" s="25" t="s">
        <v>48</v>
      </c>
      <c r="E27" s="25" t="s">
        <v>21</v>
      </c>
      <c r="F27" s="25" t="s">
        <v>22</v>
      </c>
      <c r="G27" s="26" t="s">
        <v>153</v>
      </c>
      <c r="H27" s="40">
        <v>45536</v>
      </c>
      <c r="I27" s="26" t="s">
        <v>66</v>
      </c>
      <c r="J27" s="22" t="s">
        <v>25</v>
      </c>
      <c r="K27" s="22" t="s">
        <v>26</v>
      </c>
      <c r="L27" s="26" t="s">
        <v>27</v>
      </c>
      <c r="M27" s="70" t="s">
        <v>28</v>
      </c>
      <c r="N27" s="25" t="s">
        <v>44</v>
      </c>
      <c r="O27" s="25" t="s">
        <v>30</v>
      </c>
      <c r="P27" s="65" t="s">
        <v>100</v>
      </c>
      <c r="Q27" s="90" t="s">
        <v>31</v>
      </c>
      <c r="R27" s="91" t="s">
        <v>32</v>
      </c>
    </row>
    <row r="28" customHeight="1" spans="1:18">
      <c r="A28" s="22">
        <v>26</v>
      </c>
      <c r="B28" s="23" t="s">
        <v>154</v>
      </c>
      <c r="C28" s="36" t="s">
        <v>155</v>
      </c>
      <c r="D28" s="25" t="s">
        <v>48</v>
      </c>
      <c r="E28" s="25" t="s">
        <v>21</v>
      </c>
      <c r="F28" s="25" t="s">
        <v>22</v>
      </c>
      <c r="G28" s="26" t="s">
        <v>156</v>
      </c>
      <c r="H28" s="39">
        <v>45432</v>
      </c>
      <c r="I28" s="41" t="s">
        <v>157</v>
      </c>
      <c r="J28" s="70" t="s">
        <v>158</v>
      </c>
      <c r="K28" s="26" t="s">
        <v>26</v>
      </c>
      <c r="L28" s="26" t="s">
        <v>27</v>
      </c>
      <c r="M28" s="70" t="s">
        <v>28</v>
      </c>
      <c r="N28" s="33" t="s">
        <v>44</v>
      </c>
      <c r="O28" s="25" t="s">
        <v>144</v>
      </c>
      <c r="P28" s="65" t="s">
        <v>145</v>
      </c>
      <c r="Q28" s="92" t="s">
        <v>141</v>
      </c>
      <c r="R28" s="93">
        <v>4.8</v>
      </c>
    </row>
    <row r="29" customHeight="1" spans="1:18">
      <c r="A29" s="22">
        <v>27</v>
      </c>
      <c r="B29" s="22">
        <v>22020080043</v>
      </c>
      <c r="C29" s="25" t="s">
        <v>159</v>
      </c>
      <c r="D29" s="25" t="s">
        <v>48</v>
      </c>
      <c r="E29" s="25" t="s">
        <v>21</v>
      </c>
      <c r="F29" s="25" t="s">
        <v>22</v>
      </c>
      <c r="G29" s="26" t="s">
        <v>160</v>
      </c>
      <c r="H29" s="40">
        <v>45536</v>
      </c>
      <c r="I29" s="26" t="s">
        <v>161</v>
      </c>
      <c r="J29" s="22" t="s">
        <v>162</v>
      </c>
      <c r="K29" s="33" t="s">
        <v>163</v>
      </c>
      <c r="L29" s="22" t="s">
        <v>119</v>
      </c>
      <c r="M29" s="22" t="s">
        <v>164</v>
      </c>
      <c r="N29" s="25" t="s">
        <v>44</v>
      </c>
      <c r="O29" s="25" t="s">
        <v>30</v>
      </c>
      <c r="P29" s="65">
        <v>45663</v>
      </c>
      <c r="Q29" s="92" t="s">
        <v>31</v>
      </c>
      <c r="R29" s="93">
        <v>1.44</v>
      </c>
    </row>
    <row r="30" customHeight="1" spans="1:18">
      <c r="A30" s="22">
        <v>28</v>
      </c>
      <c r="B30" s="23" t="s">
        <v>165</v>
      </c>
      <c r="C30" s="36" t="s">
        <v>166</v>
      </c>
      <c r="D30" s="25" t="s">
        <v>20</v>
      </c>
      <c r="E30" s="25" t="s">
        <v>21</v>
      </c>
      <c r="F30" s="25" t="s">
        <v>22</v>
      </c>
      <c r="G30" s="26" t="s">
        <v>167</v>
      </c>
      <c r="H30" s="39">
        <v>45352</v>
      </c>
      <c r="I30" s="41" t="s">
        <v>124</v>
      </c>
      <c r="J30" s="70" t="s">
        <v>125</v>
      </c>
      <c r="K30" s="26" t="s">
        <v>36</v>
      </c>
      <c r="L30" s="26" t="s">
        <v>37</v>
      </c>
      <c r="M30" s="70" t="s">
        <v>28</v>
      </c>
      <c r="N30" s="33" t="s">
        <v>44</v>
      </c>
      <c r="O30" s="25" t="s">
        <v>30</v>
      </c>
      <c r="P30" s="65" t="s">
        <v>100</v>
      </c>
      <c r="Q30" s="92" t="s">
        <v>31</v>
      </c>
      <c r="R30" s="93">
        <v>3.84</v>
      </c>
    </row>
    <row r="31" customHeight="1" spans="1:18">
      <c r="A31" s="22">
        <v>29</v>
      </c>
      <c r="B31" s="23" t="s">
        <v>165</v>
      </c>
      <c r="C31" s="36" t="s">
        <v>166</v>
      </c>
      <c r="D31" s="25" t="s">
        <v>20</v>
      </c>
      <c r="E31" s="25" t="s">
        <v>21</v>
      </c>
      <c r="F31" s="25" t="s">
        <v>22</v>
      </c>
      <c r="G31" s="41" t="s">
        <v>168</v>
      </c>
      <c r="H31" s="39">
        <v>45536</v>
      </c>
      <c r="I31" s="41" t="s">
        <v>169</v>
      </c>
      <c r="J31" s="41" t="s">
        <v>170</v>
      </c>
      <c r="K31" s="26" t="s">
        <v>36</v>
      </c>
      <c r="L31" s="26" t="s">
        <v>37</v>
      </c>
      <c r="M31" s="41" t="s">
        <v>38</v>
      </c>
      <c r="N31" s="33" t="s">
        <v>44</v>
      </c>
      <c r="O31" s="25" t="s">
        <v>30</v>
      </c>
      <c r="P31" s="76" t="s">
        <v>84</v>
      </c>
      <c r="Q31" s="90" t="s">
        <v>31</v>
      </c>
      <c r="R31" s="91" t="s">
        <v>39</v>
      </c>
    </row>
    <row r="32" customHeight="1" spans="1:18">
      <c r="A32" s="22">
        <v>30</v>
      </c>
      <c r="B32" s="23" t="s">
        <v>171</v>
      </c>
      <c r="C32" s="36" t="s">
        <v>172</v>
      </c>
      <c r="D32" s="25" t="s">
        <v>48</v>
      </c>
      <c r="E32" s="25" t="s">
        <v>21</v>
      </c>
      <c r="F32" s="25" t="s">
        <v>22</v>
      </c>
      <c r="G32" s="26" t="s">
        <v>173</v>
      </c>
      <c r="H32" s="39">
        <v>45474</v>
      </c>
      <c r="I32" s="17" t="s">
        <v>161</v>
      </c>
      <c r="J32" s="70" t="s">
        <v>162</v>
      </c>
      <c r="K32" s="33" t="s">
        <v>163</v>
      </c>
      <c r="L32" s="26" t="s">
        <v>119</v>
      </c>
      <c r="M32" s="70" t="s">
        <v>164</v>
      </c>
      <c r="N32" s="33" t="s">
        <v>44</v>
      </c>
      <c r="O32" s="25" t="s">
        <v>30</v>
      </c>
      <c r="P32" s="65" t="s">
        <v>174</v>
      </c>
      <c r="Q32" s="92" t="s">
        <v>31</v>
      </c>
      <c r="R32" s="93">
        <v>1.44</v>
      </c>
    </row>
    <row r="33" customHeight="1" spans="1:18">
      <c r="A33" s="22">
        <v>31</v>
      </c>
      <c r="B33" s="22">
        <v>22020080013</v>
      </c>
      <c r="C33" s="25" t="s">
        <v>175</v>
      </c>
      <c r="D33" s="25" t="s">
        <v>48</v>
      </c>
      <c r="E33" s="25" t="s">
        <v>21</v>
      </c>
      <c r="F33" s="25" t="s">
        <v>22</v>
      </c>
      <c r="G33" s="54" t="s">
        <v>176</v>
      </c>
      <c r="H33" s="41" t="s">
        <v>177</v>
      </c>
      <c r="I33" s="33" t="s">
        <v>178</v>
      </c>
      <c r="J33" s="22" t="s">
        <v>179</v>
      </c>
      <c r="K33" s="26" t="s">
        <v>36</v>
      </c>
      <c r="L33" s="26" t="s">
        <v>37</v>
      </c>
      <c r="M33" s="33" t="s">
        <v>147</v>
      </c>
      <c r="N33" s="33" t="s">
        <v>93</v>
      </c>
      <c r="O33" s="25" t="s">
        <v>30</v>
      </c>
      <c r="P33" s="65" t="s">
        <v>53</v>
      </c>
      <c r="Q33" s="100" t="s">
        <v>31</v>
      </c>
      <c r="R33" s="101" t="s">
        <v>95</v>
      </c>
    </row>
    <row r="34" customHeight="1" spans="1:18">
      <c r="A34" s="22">
        <v>32</v>
      </c>
      <c r="B34" s="23" t="s">
        <v>180</v>
      </c>
      <c r="C34" s="36" t="s">
        <v>181</v>
      </c>
      <c r="D34" s="25" t="s">
        <v>48</v>
      </c>
      <c r="E34" s="25" t="s">
        <v>21</v>
      </c>
      <c r="F34" s="25" t="s">
        <v>49</v>
      </c>
      <c r="G34" s="17" t="s">
        <v>182</v>
      </c>
      <c r="H34" s="39">
        <v>45566</v>
      </c>
      <c r="I34" s="41" t="s">
        <v>183</v>
      </c>
      <c r="J34" s="70" t="s">
        <v>184</v>
      </c>
      <c r="K34" s="33" t="s">
        <v>72</v>
      </c>
      <c r="L34" s="26" t="s">
        <v>60</v>
      </c>
      <c r="M34" s="70" t="s">
        <v>28</v>
      </c>
      <c r="N34" s="33" t="s">
        <v>44</v>
      </c>
      <c r="O34" s="25" t="s">
        <v>30</v>
      </c>
      <c r="P34" s="65">
        <v>45663</v>
      </c>
      <c r="Q34" s="92" t="s">
        <v>31</v>
      </c>
      <c r="R34" s="93">
        <v>3.6</v>
      </c>
    </row>
    <row r="35" customHeight="1" spans="1:18">
      <c r="A35" s="22">
        <v>33</v>
      </c>
      <c r="B35" s="26">
        <v>22020080011</v>
      </c>
      <c r="C35" s="25" t="s">
        <v>185</v>
      </c>
      <c r="D35" s="33" t="s">
        <v>48</v>
      </c>
      <c r="E35" s="25" t="s">
        <v>21</v>
      </c>
      <c r="F35" s="33" t="s">
        <v>22</v>
      </c>
      <c r="G35" s="26" t="s">
        <v>186</v>
      </c>
      <c r="H35" s="34">
        <v>45566</v>
      </c>
      <c r="I35" s="26" t="s">
        <v>187</v>
      </c>
      <c r="J35" s="26" t="s">
        <v>188</v>
      </c>
      <c r="K35" s="26" t="s">
        <v>36</v>
      </c>
      <c r="L35" s="26" t="s">
        <v>37</v>
      </c>
      <c r="M35" s="26" t="s">
        <v>189</v>
      </c>
      <c r="N35" s="33" t="s">
        <v>44</v>
      </c>
      <c r="O35" s="33" t="s">
        <v>144</v>
      </c>
      <c r="P35" s="69">
        <v>45696</v>
      </c>
      <c r="Q35" s="96" t="s">
        <v>31</v>
      </c>
      <c r="R35" s="97">
        <v>3.84</v>
      </c>
    </row>
    <row r="36" customHeight="1" spans="1:18">
      <c r="A36" s="22">
        <v>34</v>
      </c>
      <c r="B36" s="22">
        <v>21020080069</v>
      </c>
      <c r="C36" s="25" t="s">
        <v>190</v>
      </c>
      <c r="D36" s="25" t="s">
        <v>48</v>
      </c>
      <c r="E36" s="25" t="s">
        <v>21</v>
      </c>
      <c r="F36" s="25" t="s">
        <v>22</v>
      </c>
      <c r="G36" s="25" t="s">
        <v>191</v>
      </c>
      <c r="H36" s="40">
        <v>45413</v>
      </c>
      <c r="I36" s="33" t="s">
        <v>91</v>
      </c>
      <c r="J36" s="22" t="s">
        <v>92</v>
      </c>
      <c r="K36" s="22" t="s">
        <v>36</v>
      </c>
      <c r="L36" s="22" t="s">
        <v>36</v>
      </c>
      <c r="M36" s="22" t="s">
        <v>61</v>
      </c>
      <c r="N36" s="25" t="s">
        <v>93</v>
      </c>
      <c r="O36" s="25" t="s">
        <v>30</v>
      </c>
      <c r="P36" s="65">
        <v>45659</v>
      </c>
      <c r="Q36" s="92" t="s">
        <v>31</v>
      </c>
      <c r="R36" s="93">
        <v>3.2</v>
      </c>
    </row>
    <row r="37" customHeight="1" spans="1:18">
      <c r="A37" s="22">
        <v>35</v>
      </c>
      <c r="B37" s="23" t="s">
        <v>192</v>
      </c>
      <c r="C37" s="36" t="s">
        <v>193</v>
      </c>
      <c r="D37" s="25" t="s">
        <v>48</v>
      </c>
      <c r="E37" s="25" t="s">
        <v>21</v>
      </c>
      <c r="F37" s="25" t="s">
        <v>136</v>
      </c>
      <c r="G37" s="26" t="s">
        <v>194</v>
      </c>
      <c r="H37" s="39">
        <v>45474</v>
      </c>
      <c r="I37" s="41" t="s">
        <v>128</v>
      </c>
      <c r="J37" s="70" t="s">
        <v>129</v>
      </c>
      <c r="K37" s="26" t="s">
        <v>36</v>
      </c>
      <c r="L37" s="26" t="s">
        <v>37</v>
      </c>
      <c r="M37" s="70" t="s">
        <v>28</v>
      </c>
      <c r="N37" s="33" t="s">
        <v>44</v>
      </c>
      <c r="O37" s="25" t="s">
        <v>30</v>
      </c>
      <c r="P37" s="76" t="s">
        <v>100</v>
      </c>
      <c r="Q37" s="92" t="s">
        <v>31</v>
      </c>
      <c r="R37" s="93">
        <v>3.84</v>
      </c>
    </row>
    <row r="38" customHeight="1" spans="1:18">
      <c r="A38" s="22">
        <v>36</v>
      </c>
      <c r="B38" s="22">
        <v>21020080001</v>
      </c>
      <c r="C38" s="25" t="s">
        <v>195</v>
      </c>
      <c r="D38" s="25" t="s">
        <v>48</v>
      </c>
      <c r="E38" s="25" t="s">
        <v>21</v>
      </c>
      <c r="F38" s="25" t="s">
        <v>22</v>
      </c>
      <c r="G38" s="25" t="s">
        <v>196</v>
      </c>
      <c r="H38" s="40">
        <v>45292</v>
      </c>
      <c r="I38" s="33" t="s">
        <v>197</v>
      </c>
      <c r="J38" s="22" t="s">
        <v>198</v>
      </c>
      <c r="K38" s="22" t="s">
        <v>199</v>
      </c>
      <c r="L38" s="22" t="s">
        <v>199</v>
      </c>
      <c r="M38" s="22" t="s">
        <v>200</v>
      </c>
      <c r="N38" s="25" t="s">
        <v>93</v>
      </c>
      <c r="O38" s="25" t="s">
        <v>30</v>
      </c>
      <c r="P38" s="65" t="s">
        <v>100</v>
      </c>
      <c r="Q38" s="92" t="s">
        <v>31</v>
      </c>
      <c r="R38" s="93">
        <v>0.5</v>
      </c>
    </row>
    <row r="39" customHeight="1" spans="1:18">
      <c r="A39" s="22">
        <v>37</v>
      </c>
      <c r="B39" s="22">
        <v>21020080002</v>
      </c>
      <c r="C39" s="25" t="s">
        <v>195</v>
      </c>
      <c r="D39" s="25" t="s">
        <v>48</v>
      </c>
      <c r="E39" s="25" t="s">
        <v>21</v>
      </c>
      <c r="F39" s="25" t="s">
        <v>22</v>
      </c>
      <c r="G39" s="26" t="s">
        <v>201</v>
      </c>
      <c r="H39" s="40">
        <v>45536</v>
      </c>
      <c r="I39" s="41" t="s">
        <v>202</v>
      </c>
      <c r="J39" s="22" t="s">
        <v>203</v>
      </c>
      <c r="K39" s="25" t="s">
        <v>163</v>
      </c>
      <c r="L39" s="25" t="s">
        <v>163</v>
      </c>
      <c r="M39" s="22" t="s">
        <v>164</v>
      </c>
      <c r="N39" s="82" t="s">
        <v>29</v>
      </c>
      <c r="O39" s="25" t="s">
        <v>30</v>
      </c>
      <c r="P39" s="65" t="s">
        <v>53</v>
      </c>
      <c r="Q39" s="92" t="s">
        <v>31</v>
      </c>
      <c r="R39" s="93">
        <v>1.44</v>
      </c>
    </row>
    <row r="40" s="13" customFormat="1" customHeight="1" spans="1:18">
      <c r="A40" s="22">
        <v>38</v>
      </c>
      <c r="B40" s="35" t="s">
        <v>204</v>
      </c>
      <c r="C40" s="37" t="s">
        <v>205</v>
      </c>
      <c r="D40" s="55" t="s">
        <v>20</v>
      </c>
      <c r="E40" s="25" t="s">
        <v>21</v>
      </c>
      <c r="F40" s="37" t="s">
        <v>22</v>
      </c>
      <c r="G40" s="38" t="s">
        <v>206</v>
      </c>
      <c r="H40" s="48">
        <v>45383</v>
      </c>
      <c r="I40" s="83" t="s">
        <v>207</v>
      </c>
      <c r="J40" s="70" t="s">
        <v>25</v>
      </c>
      <c r="K40" s="38" t="s">
        <v>26</v>
      </c>
      <c r="L40" s="38" t="s">
        <v>27</v>
      </c>
      <c r="M40" s="70" t="s">
        <v>28</v>
      </c>
      <c r="N40" s="55" t="s">
        <v>44</v>
      </c>
      <c r="O40" s="37" t="s">
        <v>30</v>
      </c>
      <c r="P40" s="71" t="s">
        <v>53</v>
      </c>
      <c r="Q40" s="106" t="s">
        <v>31</v>
      </c>
      <c r="R40" s="107">
        <v>4.8</v>
      </c>
    </row>
    <row r="41" customHeight="1" spans="1:18">
      <c r="A41" s="22">
        <v>39</v>
      </c>
      <c r="B41" s="47">
        <v>22010080007</v>
      </c>
      <c r="C41" s="37" t="s">
        <v>208</v>
      </c>
      <c r="D41" s="37" t="s">
        <v>20</v>
      </c>
      <c r="E41" s="25" t="s">
        <v>21</v>
      </c>
      <c r="F41" s="37" t="s">
        <v>22</v>
      </c>
      <c r="G41" s="38" t="s">
        <v>209</v>
      </c>
      <c r="H41" s="48">
        <v>45627</v>
      </c>
      <c r="I41" s="38" t="s">
        <v>210</v>
      </c>
      <c r="J41" s="47" t="s">
        <v>52</v>
      </c>
      <c r="K41" s="47" t="s">
        <v>36</v>
      </c>
      <c r="L41" s="47" t="s">
        <v>36</v>
      </c>
      <c r="M41" s="47" t="s">
        <v>28</v>
      </c>
      <c r="N41" s="37" t="s">
        <v>44</v>
      </c>
      <c r="O41" s="37" t="s">
        <v>30</v>
      </c>
      <c r="P41" s="71" t="s">
        <v>211</v>
      </c>
      <c r="Q41" s="98" t="s">
        <v>31</v>
      </c>
      <c r="R41" s="99">
        <v>3.84</v>
      </c>
    </row>
    <row r="42" customHeight="1" spans="1:18">
      <c r="A42" s="22">
        <v>40</v>
      </c>
      <c r="B42" s="47">
        <v>22010080007</v>
      </c>
      <c r="C42" s="37" t="s">
        <v>208</v>
      </c>
      <c r="D42" s="37" t="s">
        <v>20</v>
      </c>
      <c r="E42" s="25" t="s">
        <v>21</v>
      </c>
      <c r="F42" s="37" t="s">
        <v>22</v>
      </c>
      <c r="G42" s="38" t="s">
        <v>212</v>
      </c>
      <c r="H42" s="48">
        <v>45474</v>
      </c>
      <c r="I42" s="38" t="s">
        <v>213</v>
      </c>
      <c r="J42" s="47" t="s">
        <v>214</v>
      </c>
      <c r="K42" s="37" t="s">
        <v>112</v>
      </c>
      <c r="L42" s="37" t="s">
        <v>112</v>
      </c>
      <c r="M42" s="47" t="s">
        <v>38</v>
      </c>
      <c r="N42" s="37" t="s">
        <v>44</v>
      </c>
      <c r="O42" s="37" t="s">
        <v>30</v>
      </c>
      <c r="P42" s="71" t="s">
        <v>215</v>
      </c>
      <c r="Q42" s="98" t="s">
        <v>31</v>
      </c>
      <c r="R42" s="99">
        <v>2.64</v>
      </c>
    </row>
    <row r="43" s="13" customFormat="1" customHeight="1" spans="1:18">
      <c r="A43" s="22">
        <v>41</v>
      </c>
      <c r="B43" s="23" t="s">
        <v>216</v>
      </c>
      <c r="C43" s="29" t="s">
        <v>217</v>
      </c>
      <c r="D43" s="25" t="s">
        <v>48</v>
      </c>
      <c r="E43" s="25" t="s">
        <v>21</v>
      </c>
      <c r="F43" s="25" t="s">
        <v>136</v>
      </c>
      <c r="G43" s="26" t="s">
        <v>218</v>
      </c>
      <c r="H43" s="32">
        <v>45474</v>
      </c>
      <c r="I43" s="44" t="s">
        <v>219</v>
      </c>
      <c r="J43" s="67" t="s">
        <v>220</v>
      </c>
      <c r="K43" s="26" t="s">
        <v>26</v>
      </c>
      <c r="L43" s="26" t="s">
        <v>27</v>
      </c>
      <c r="M43" s="67" t="s">
        <v>28</v>
      </c>
      <c r="N43" s="33" t="s">
        <v>44</v>
      </c>
      <c r="O43" s="25" t="s">
        <v>30</v>
      </c>
      <c r="P43" s="65" t="s">
        <v>53</v>
      </c>
      <c r="Q43" s="108" t="s">
        <v>31</v>
      </c>
      <c r="R43" s="93">
        <v>4.8</v>
      </c>
    </row>
    <row r="44" customHeight="1" spans="1:18">
      <c r="A44" s="22">
        <v>42</v>
      </c>
      <c r="B44" s="23" t="s">
        <v>221</v>
      </c>
      <c r="C44" s="36" t="s">
        <v>222</v>
      </c>
      <c r="D44" s="25" t="s">
        <v>48</v>
      </c>
      <c r="E44" s="25" t="s">
        <v>21</v>
      </c>
      <c r="F44" s="25" t="s">
        <v>22</v>
      </c>
      <c r="G44" s="33" t="s">
        <v>223</v>
      </c>
      <c r="H44" s="39">
        <v>45536</v>
      </c>
      <c r="I44" s="42" t="s">
        <v>91</v>
      </c>
      <c r="J44" s="41" t="s">
        <v>92</v>
      </c>
      <c r="K44" s="26" t="s">
        <v>36</v>
      </c>
      <c r="L44" s="26" t="s">
        <v>37</v>
      </c>
      <c r="M44" s="41" t="s">
        <v>61</v>
      </c>
      <c r="N44" s="33" t="s">
        <v>93</v>
      </c>
      <c r="O44" s="25" t="s">
        <v>30</v>
      </c>
      <c r="P44" s="65" t="s">
        <v>89</v>
      </c>
      <c r="Q44" s="90" t="s">
        <v>31</v>
      </c>
      <c r="R44" s="109" t="s">
        <v>95</v>
      </c>
    </row>
    <row r="45" s="13" customFormat="1" customHeight="1" spans="1:18">
      <c r="A45" s="22">
        <v>43</v>
      </c>
      <c r="B45" s="22">
        <v>17010080005</v>
      </c>
      <c r="C45" s="25" t="s">
        <v>224</v>
      </c>
      <c r="D45" s="25" t="s">
        <v>20</v>
      </c>
      <c r="E45" s="25" t="s">
        <v>21</v>
      </c>
      <c r="F45" s="25" t="s">
        <v>225</v>
      </c>
      <c r="G45" s="26" t="s">
        <v>226</v>
      </c>
      <c r="H45" s="39">
        <v>45536</v>
      </c>
      <c r="I45" s="26" t="s">
        <v>227</v>
      </c>
      <c r="J45" s="70" t="s">
        <v>52</v>
      </c>
      <c r="K45" s="70" t="s">
        <v>36</v>
      </c>
      <c r="L45" s="26" t="s">
        <v>37</v>
      </c>
      <c r="M45" s="26" t="s">
        <v>28</v>
      </c>
      <c r="N45" s="33" t="s">
        <v>44</v>
      </c>
      <c r="O45" s="33" t="s">
        <v>30</v>
      </c>
      <c r="P45" s="69" t="s">
        <v>84</v>
      </c>
      <c r="Q45" s="96" t="s">
        <v>31</v>
      </c>
      <c r="R45" s="97">
        <v>3.84</v>
      </c>
    </row>
    <row r="46" s="13" customFormat="1" customHeight="1" spans="1:18">
      <c r="A46" s="22">
        <v>44</v>
      </c>
      <c r="B46" s="22">
        <v>17010080005</v>
      </c>
      <c r="C46" s="25" t="s">
        <v>224</v>
      </c>
      <c r="D46" s="25" t="s">
        <v>20</v>
      </c>
      <c r="E46" s="25" t="s">
        <v>21</v>
      </c>
      <c r="F46" s="25" t="s">
        <v>225</v>
      </c>
      <c r="G46" s="25" t="s">
        <v>228</v>
      </c>
      <c r="H46" s="39">
        <v>45444</v>
      </c>
      <c r="I46" s="33" t="s">
        <v>91</v>
      </c>
      <c r="J46" s="70" t="s">
        <v>92</v>
      </c>
      <c r="K46" s="70" t="s">
        <v>36</v>
      </c>
      <c r="L46" s="26" t="s">
        <v>37</v>
      </c>
      <c r="M46" s="26" t="s">
        <v>61</v>
      </c>
      <c r="N46" s="33" t="s">
        <v>93</v>
      </c>
      <c r="O46" s="33" t="s">
        <v>229</v>
      </c>
      <c r="P46" s="84" t="s">
        <v>229</v>
      </c>
      <c r="Q46" s="96" t="s">
        <v>31</v>
      </c>
      <c r="R46" s="97">
        <v>3.2</v>
      </c>
    </row>
    <row r="47" customHeight="1" spans="1:18">
      <c r="A47" s="22">
        <v>45</v>
      </c>
      <c r="B47" s="23" t="s">
        <v>230</v>
      </c>
      <c r="C47" s="36" t="s">
        <v>231</v>
      </c>
      <c r="D47" s="25" t="s">
        <v>20</v>
      </c>
      <c r="E47" s="25" t="s">
        <v>21</v>
      </c>
      <c r="F47" s="25" t="s">
        <v>22</v>
      </c>
      <c r="G47" s="26" t="s">
        <v>232</v>
      </c>
      <c r="H47" s="39">
        <v>45292</v>
      </c>
      <c r="I47" s="41" t="s">
        <v>207</v>
      </c>
      <c r="J47" s="70" t="s">
        <v>25</v>
      </c>
      <c r="K47" s="26" t="s">
        <v>26</v>
      </c>
      <c r="L47" s="26" t="s">
        <v>27</v>
      </c>
      <c r="M47" s="70" t="s">
        <v>28</v>
      </c>
      <c r="N47" s="33" t="s">
        <v>44</v>
      </c>
      <c r="O47" s="25" t="s">
        <v>30</v>
      </c>
      <c r="P47" s="76" t="s">
        <v>45</v>
      </c>
      <c r="Q47" s="92" t="s">
        <v>31</v>
      </c>
      <c r="R47" s="93">
        <v>4.8</v>
      </c>
    </row>
    <row r="48" customHeight="1" spans="1:18">
      <c r="A48" s="22">
        <v>46</v>
      </c>
      <c r="B48" s="41" t="s">
        <v>230</v>
      </c>
      <c r="C48" s="36" t="s">
        <v>231</v>
      </c>
      <c r="D48" s="42" t="s">
        <v>20</v>
      </c>
      <c r="E48" s="25" t="s">
        <v>21</v>
      </c>
      <c r="F48" s="25" t="s">
        <v>22</v>
      </c>
      <c r="G48" s="42" t="s">
        <v>233</v>
      </c>
      <c r="H48" s="39">
        <v>45323</v>
      </c>
      <c r="I48" s="42" t="s">
        <v>91</v>
      </c>
      <c r="J48" s="41" t="s">
        <v>92</v>
      </c>
      <c r="K48" s="26" t="s">
        <v>36</v>
      </c>
      <c r="L48" s="26" t="s">
        <v>37</v>
      </c>
      <c r="M48" s="41" t="s">
        <v>61</v>
      </c>
      <c r="N48" s="33" t="s">
        <v>93</v>
      </c>
      <c r="O48" s="25" t="s">
        <v>30</v>
      </c>
      <c r="P48" s="76" t="s">
        <v>174</v>
      </c>
      <c r="Q48" s="90" t="s">
        <v>31</v>
      </c>
      <c r="R48" s="91" t="s">
        <v>95</v>
      </c>
    </row>
    <row r="49" customHeight="1" spans="1:18">
      <c r="A49" s="22">
        <v>47</v>
      </c>
      <c r="B49" s="22">
        <v>21020080030</v>
      </c>
      <c r="C49" s="25" t="s">
        <v>234</v>
      </c>
      <c r="D49" s="25" t="s">
        <v>48</v>
      </c>
      <c r="E49" s="25" t="s">
        <v>21</v>
      </c>
      <c r="F49" s="25" t="s">
        <v>22</v>
      </c>
      <c r="G49" s="26" t="s">
        <v>235</v>
      </c>
      <c r="H49" s="39">
        <v>45566</v>
      </c>
      <c r="I49" s="26" t="s">
        <v>207</v>
      </c>
      <c r="J49" s="70" t="s">
        <v>25</v>
      </c>
      <c r="K49" s="70" t="s">
        <v>26</v>
      </c>
      <c r="L49" s="26" t="s">
        <v>27</v>
      </c>
      <c r="M49" s="26" t="s">
        <v>28</v>
      </c>
      <c r="N49" s="33" t="s">
        <v>44</v>
      </c>
      <c r="O49" s="33" t="s">
        <v>30</v>
      </c>
      <c r="P49" s="69">
        <v>45666</v>
      </c>
      <c r="Q49" s="96" t="s">
        <v>31</v>
      </c>
      <c r="R49" s="97">
        <v>4.8</v>
      </c>
    </row>
    <row r="50" s="12" customFormat="1" customHeight="1" spans="1:18">
      <c r="A50" s="22">
        <v>48</v>
      </c>
      <c r="B50" s="22">
        <v>21020080050</v>
      </c>
      <c r="C50" s="25" t="s">
        <v>236</v>
      </c>
      <c r="D50" s="25" t="s">
        <v>48</v>
      </c>
      <c r="E50" s="25" t="s">
        <v>21</v>
      </c>
      <c r="F50" s="25" t="s">
        <v>22</v>
      </c>
      <c r="G50" s="26" t="s">
        <v>237</v>
      </c>
      <c r="H50" s="39">
        <v>45292</v>
      </c>
      <c r="I50" s="26" t="s">
        <v>238</v>
      </c>
      <c r="J50" s="70" t="s">
        <v>239</v>
      </c>
      <c r="K50" s="70" t="s">
        <v>240</v>
      </c>
      <c r="L50" s="26" t="s">
        <v>241</v>
      </c>
      <c r="M50" s="26" t="s">
        <v>28</v>
      </c>
      <c r="N50" s="33" t="s">
        <v>44</v>
      </c>
      <c r="O50" s="33" t="s">
        <v>30</v>
      </c>
      <c r="P50" s="69">
        <v>45663</v>
      </c>
      <c r="Q50" s="96" t="s">
        <v>31</v>
      </c>
      <c r="R50" s="97">
        <v>12</v>
      </c>
    </row>
    <row r="51" s="12" customFormat="1" customHeight="1" spans="1:18">
      <c r="A51" s="22">
        <v>49</v>
      </c>
      <c r="B51" s="22">
        <v>21020080050</v>
      </c>
      <c r="C51" s="25" t="s">
        <v>236</v>
      </c>
      <c r="D51" s="25" t="s">
        <v>48</v>
      </c>
      <c r="E51" s="25" t="s">
        <v>21</v>
      </c>
      <c r="F51" s="25" t="s">
        <v>22</v>
      </c>
      <c r="G51" s="26" t="s">
        <v>242</v>
      </c>
      <c r="H51" s="39">
        <v>45413</v>
      </c>
      <c r="I51" s="26" t="s">
        <v>243</v>
      </c>
      <c r="J51" s="70" t="s">
        <v>244</v>
      </c>
      <c r="K51" s="70" t="s">
        <v>36</v>
      </c>
      <c r="L51" s="26" t="s">
        <v>37</v>
      </c>
      <c r="M51" s="26" t="s">
        <v>28</v>
      </c>
      <c r="N51" s="33" t="s">
        <v>44</v>
      </c>
      <c r="O51" s="33" t="s">
        <v>30</v>
      </c>
      <c r="P51" s="69">
        <v>45665</v>
      </c>
      <c r="Q51" s="96" t="s">
        <v>31</v>
      </c>
      <c r="R51" s="97">
        <v>3.84</v>
      </c>
    </row>
    <row r="52" customHeight="1" spans="1:18">
      <c r="A52" s="22">
        <v>50</v>
      </c>
      <c r="B52" s="23" t="s">
        <v>245</v>
      </c>
      <c r="C52" s="36" t="s">
        <v>246</v>
      </c>
      <c r="D52" s="25" t="s">
        <v>20</v>
      </c>
      <c r="E52" s="25" t="s">
        <v>21</v>
      </c>
      <c r="F52" s="25" t="s">
        <v>22</v>
      </c>
      <c r="G52" s="26" t="s">
        <v>247</v>
      </c>
      <c r="H52" s="39">
        <v>45474</v>
      </c>
      <c r="I52" s="41" t="s">
        <v>248</v>
      </c>
      <c r="J52" s="70" t="s">
        <v>249</v>
      </c>
      <c r="K52" s="26" t="s">
        <v>26</v>
      </c>
      <c r="L52" s="26" t="s">
        <v>27</v>
      </c>
      <c r="M52" s="70" t="s">
        <v>38</v>
      </c>
      <c r="N52" s="33" t="s">
        <v>44</v>
      </c>
      <c r="O52" s="25" t="s">
        <v>30</v>
      </c>
      <c r="P52" s="76" t="s">
        <v>53</v>
      </c>
      <c r="Q52" s="92" t="s">
        <v>31</v>
      </c>
      <c r="R52" s="93">
        <v>4.8</v>
      </c>
    </row>
    <row r="53" customHeight="1" spans="1:18">
      <c r="A53" s="22">
        <v>51</v>
      </c>
      <c r="B53" s="22">
        <v>21010080006</v>
      </c>
      <c r="C53" s="25" t="s">
        <v>250</v>
      </c>
      <c r="D53" s="25" t="s">
        <v>20</v>
      </c>
      <c r="E53" s="25" t="s">
        <v>21</v>
      </c>
      <c r="F53" s="25" t="s">
        <v>22</v>
      </c>
      <c r="G53" s="26" t="s">
        <v>251</v>
      </c>
      <c r="H53" s="39">
        <v>45352</v>
      </c>
      <c r="I53" s="26" t="s">
        <v>183</v>
      </c>
      <c r="J53" s="70" t="s">
        <v>184</v>
      </c>
      <c r="K53" s="36" t="s">
        <v>72</v>
      </c>
      <c r="L53" s="26" t="s">
        <v>60</v>
      </c>
      <c r="M53" s="26" t="s">
        <v>28</v>
      </c>
      <c r="N53" s="33" t="s">
        <v>44</v>
      </c>
      <c r="O53" s="33" t="s">
        <v>30</v>
      </c>
      <c r="P53" s="69">
        <v>45663</v>
      </c>
      <c r="Q53" s="96" t="s">
        <v>31</v>
      </c>
      <c r="R53" s="97">
        <v>3.6</v>
      </c>
    </row>
    <row r="54" customHeight="1" spans="1:18">
      <c r="A54" s="22">
        <v>52</v>
      </c>
      <c r="B54" s="22">
        <v>24010080015</v>
      </c>
      <c r="C54" s="25" t="s">
        <v>252</v>
      </c>
      <c r="D54" s="25" t="s">
        <v>20</v>
      </c>
      <c r="E54" s="25" t="s">
        <v>21</v>
      </c>
      <c r="F54" s="25" t="s">
        <v>22</v>
      </c>
      <c r="G54" s="26" t="s">
        <v>253</v>
      </c>
      <c r="H54" s="39">
        <v>45536</v>
      </c>
      <c r="I54" s="26" t="s">
        <v>51</v>
      </c>
      <c r="J54" s="70" t="s">
        <v>52</v>
      </c>
      <c r="K54" s="70" t="s">
        <v>36</v>
      </c>
      <c r="L54" s="26" t="s">
        <v>37</v>
      </c>
      <c r="M54" s="26" t="s">
        <v>28</v>
      </c>
      <c r="N54" s="33" t="s">
        <v>44</v>
      </c>
      <c r="O54" s="33" t="s">
        <v>30</v>
      </c>
      <c r="P54" s="69">
        <v>45663</v>
      </c>
      <c r="Q54" s="96" t="s">
        <v>31</v>
      </c>
      <c r="R54" s="97">
        <v>3.84</v>
      </c>
    </row>
    <row r="55" customHeight="1" spans="1:18">
      <c r="A55" s="22">
        <v>53</v>
      </c>
      <c r="B55" s="22">
        <v>22010080018</v>
      </c>
      <c r="C55" s="25" t="s">
        <v>254</v>
      </c>
      <c r="D55" s="25" t="s">
        <v>20</v>
      </c>
      <c r="E55" s="25" t="s">
        <v>21</v>
      </c>
      <c r="F55" s="25" t="s">
        <v>22</v>
      </c>
      <c r="G55" s="26" t="s">
        <v>255</v>
      </c>
      <c r="H55" s="39">
        <v>45627</v>
      </c>
      <c r="I55" s="26" t="s">
        <v>256</v>
      </c>
      <c r="J55" s="70" t="s">
        <v>52</v>
      </c>
      <c r="K55" s="70" t="s">
        <v>36</v>
      </c>
      <c r="L55" s="26" t="s">
        <v>37</v>
      </c>
      <c r="M55" s="26" t="s">
        <v>28</v>
      </c>
      <c r="N55" s="33" t="s">
        <v>44</v>
      </c>
      <c r="O55" s="33" t="s">
        <v>30</v>
      </c>
      <c r="P55" s="69">
        <v>45664</v>
      </c>
      <c r="Q55" s="96" t="s">
        <v>31</v>
      </c>
      <c r="R55" s="97">
        <v>3.84</v>
      </c>
    </row>
    <row r="56" customHeight="1" spans="1:18">
      <c r="A56" s="22">
        <v>54</v>
      </c>
      <c r="B56" s="22">
        <v>21010080014</v>
      </c>
      <c r="C56" s="25" t="s">
        <v>257</v>
      </c>
      <c r="D56" s="25" t="s">
        <v>20</v>
      </c>
      <c r="E56" s="25" t="s">
        <v>21</v>
      </c>
      <c r="F56" s="25" t="s">
        <v>22</v>
      </c>
      <c r="G56" s="26" t="s">
        <v>258</v>
      </c>
      <c r="H56" s="39">
        <v>45413</v>
      </c>
      <c r="I56" s="26" t="s">
        <v>42</v>
      </c>
      <c r="J56" s="70" t="s">
        <v>43</v>
      </c>
      <c r="K56" s="70" t="s">
        <v>26</v>
      </c>
      <c r="L56" s="26" t="s">
        <v>27</v>
      </c>
      <c r="M56" s="26" t="s">
        <v>28</v>
      </c>
      <c r="N56" s="33" t="s">
        <v>44</v>
      </c>
      <c r="O56" s="33" t="s">
        <v>30</v>
      </c>
      <c r="P56" s="69">
        <v>45668</v>
      </c>
      <c r="Q56" s="96" t="s">
        <v>31</v>
      </c>
      <c r="R56" s="97">
        <v>4.8</v>
      </c>
    </row>
    <row r="57" customHeight="1" spans="1:18">
      <c r="A57" s="22">
        <v>55</v>
      </c>
      <c r="B57" s="22">
        <v>21020080145</v>
      </c>
      <c r="C57" s="25" t="s">
        <v>259</v>
      </c>
      <c r="D57" s="25" t="s">
        <v>48</v>
      </c>
      <c r="E57" s="25" t="s">
        <v>21</v>
      </c>
      <c r="F57" s="25" t="s">
        <v>49</v>
      </c>
      <c r="G57" s="25" t="s">
        <v>260</v>
      </c>
      <c r="H57" s="39">
        <v>45566</v>
      </c>
      <c r="I57" s="33" t="s">
        <v>261</v>
      </c>
      <c r="J57" s="70" t="s">
        <v>262</v>
      </c>
      <c r="K57" s="70" t="s">
        <v>36</v>
      </c>
      <c r="L57" s="26" t="s">
        <v>37</v>
      </c>
      <c r="M57" s="33" t="s">
        <v>147</v>
      </c>
      <c r="N57" s="33" t="s">
        <v>93</v>
      </c>
      <c r="O57" s="33" t="s">
        <v>30</v>
      </c>
      <c r="P57" s="69" t="s">
        <v>263</v>
      </c>
      <c r="Q57" s="96" t="s">
        <v>31</v>
      </c>
      <c r="R57" s="97">
        <v>3.2</v>
      </c>
    </row>
    <row r="58" customHeight="1" spans="1:18">
      <c r="A58" s="22">
        <v>56</v>
      </c>
      <c r="B58" s="22" t="s">
        <v>264</v>
      </c>
      <c r="C58" s="25" t="s">
        <v>265</v>
      </c>
      <c r="D58" s="25" t="s">
        <v>20</v>
      </c>
      <c r="E58" s="25" t="s">
        <v>21</v>
      </c>
      <c r="F58" s="25" t="s">
        <v>22</v>
      </c>
      <c r="G58" s="26" t="s">
        <v>266</v>
      </c>
      <c r="H58" s="39">
        <v>45323</v>
      </c>
      <c r="I58" s="26" t="s">
        <v>124</v>
      </c>
      <c r="J58" s="70" t="s">
        <v>125</v>
      </c>
      <c r="K58" s="36" t="s">
        <v>72</v>
      </c>
      <c r="L58" s="26" t="s">
        <v>60</v>
      </c>
      <c r="M58" s="26" t="s">
        <v>28</v>
      </c>
      <c r="N58" s="33" t="s">
        <v>44</v>
      </c>
      <c r="O58" s="33" t="s">
        <v>30</v>
      </c>
      <c r="P58" s="69" t="s">
        <v>89</v>
      </c>
      <c r="Q58" s="96" t="s">
        <v>31</v>
      </c>
      <c r="R58" s="97">
        <v>3.6</v>
      </c>
    </row>
    <row r="59" customHeight="1" spans="1:18">
      <c r="A59" s="22">
        <v>57</v>
      </c>
      <c r="B59" s="22" t="s">
        <v>264</v>
      </c>
      <c r="C59" s="25" t="s">
        <v>265</v>
      </c>
      <c r="D59" s="25" t="s">
        <v>20</v>
      </c>
      <c r="E59" s="25" t="s">
        <v>21</v>
      </c>
      <c r="F59" s="25" t="s">
        <v>22</v>
      </c>
      <c r="G59" s="26" t="s">
        <v>267</v>
      </c>
      <c r="H59" s="39">
        <v>45474</v>
      </c>
      <c r="I59" s="26" t="s">
        <v>268</v>
      </c>
      <c r="J59" s="70" t="s">
        <v>269</v>
      </c>
      <c r="K59" s="36" t="s">
        <v>72</v>
      </c>
      <c r="L59" s="26" t="s">
        <v>60</v>
      </c>
      <c r="M59" s="26" t="s">
        <v>28</v>
      </c>
      <c r="N59" s="33" t="s">
        <v>44</v>
      </c>
      <c r="O59" s="33" t="s">
        <v>30</v>
      </c>
      <c r="P59" s="69" t="s">
        <v>140</v>
      </c>
      <c r="Q59" s="96" t="s">
        <v>31</v>
      </c>
      <c r="R59" s="97">
        <v>3.6</v>
      </c>
    </row>
    <row r="60" s="14" customFormat="1" customHeight="1" spans="1:18">
      <c r="A60" s="22">
        <v>58</v>
      </c>
      <c r="B60" s="56" t="s">
        <v>264</v>
      </c>
      <c r="C60" s="57" t="s">
        <v>265</v>
      </c>
      <c r="D60" s="57" t="s">
        <v>20</v>
      </c>
      <c r="E60" s="25" t="s">
        <v>21</v>
      </c>
      <c r="F60" s="57" t="s">
        <v>22</v>
      </c>
      <c r="G60" s="58" t="s">
        <v>270</v>
      </c>
      <c r="H60" s="59">
        <v>45566</v>
      </c>
      <c r="I60" s="85" t="s">
        <v>51</v>
      </c>
      <c r="J60" s="86" t="s">
        <v>52</v>
      </c>
      <c r="K60" s="87" t="s">
        <v>72</v>
      </c>
      <c r="L60" s="58" t="s">
        <v>37</v>
      </c>
      <c r="M60" s="86" t="s">
        <v>28</v>
      </c>
      <c r="N60" s="87" t="s">
        <v>44</v>
      </c>
      <c r="O60" s="57" t="s">
        <v>30</v>
      </c>
      <c r="P60" s="88" t="s">
        <v>94</v>
      </c>
      <c r="Q60" s="110" t="s">
        <v>141</v>
      </c>
      <c r="R60" s="111">
        <v>3.84</v>
      </c>
    </row>
    <row r="61" customHeight="1" spans="1:18">
      <c r="A61" s="22">
        <v>59</v>
      </c>
      <c r="B61" s="22">
        <v>21020080088</v>
      </c>
      <c r="C61" s="25" t="s">
        <v>271</v>
      </c>
      <c r="D61" s="25" t="s">
        <v>48</v>
      </c>
      <c r="E61" s="25" t="s">
        <v>21</v>
      </c>
      <c r="F61" s="25" t="s">
        <v>22</v>
      </c>
      <c r="G61" s="26" t="s">
        <v>272</v>
      </c>
      <c r="H61" s="39">
        <v>45536</v>
      </c>
      <c r="I61" s="26" t="s">
        <v>273</v>
      </c>
      <c r="J61" s="70" t="s">
        <v>274</v>
      </c>
      <c r="K61" s="70" t="s">
        <v>26</v>
      </c>
      <c r="L61" s="26" t="s">
        <v>27</v>
      </c>
      <c r="M61" s="26" t="s">
        <v>28</v>
      </c>
      <c r="N61" s="33" t="s">
        <v>44</v>
      </c>
      <c r="O61" s="33" t="s">
        <v>30</v>
      </c>
      <c r="P61" s="69">
        <v>45663</v>
      </c>
      <c r="Q61" s="96" t="s">
        <v>31</v>
      </c>
      <c r="R61" s="97">
        <v>4.8</v>
      </c>
    </row>
    <row r="62" customHeight="1" spans="1:18">
      <c r="A62" s="22">
        <v>60</v>
      </c>
      <c r="B62" s="22">
        <v>21010080008</v>
      </c>
      <c r="C62" s="25" t="s">
        <v>275</v>
      </c>
      <c r="D62" s="25" t="s">
        <v>20</v>
      </c>
      <c r="E62" s="25" t="s">
        <v>21</v>
      </c>
      <c r="F62" s="25" t="s">
        <v>22</v>
      </c>
      <c r="G62" s="26" t="s">
        <v>276</v>
      </c>
      <c r="H62" s="39">
        <v>45536</v>
      </c>
      <c r="I62" s="26" t="s">
        <v>277</v>
      </c>
      <c r="J62" s="70" t="s">
        <v>278</v>
      </c>
      <c r="K62" s="36" t="s">
        <v>72</v>
      </c>
      <c r="L62" s="26" t="s">
        <v>60</v>
      </c>
      <c r="M62" s="26" t="s">
        <v>28</v>
      </c>
      <c r="N62" s="33" t="s">
        <v>44</v>
      </c>
      <c r="O62" s="33" t="s">
        <v>30</v>
      </c>
      <c r="P62" s="69">
        <v>45660</v>
      </c>
      <c r="Q62" s="96" t="s">
        <v>31</v>
      </c>
      <c r="R62" s="112">
        <v>3.6</v>
      </c>
    </row>
    <row r="63" s="13" customFormat="1" customHeight="1" spans="1:18">
      <c r="A63" s="22">
        <v>61</v>
      </c>
      <c r="B63" s="35" t="s">
        <v>279</v>
      </c>
      <c r="C63" s="36" t="s">
        <v>280</v>
      </c>
      <c r="D63" s="37" t="s">
        <v>48</v>
      </c>
      <c r="E63" s="25" t="s">
        <v>21</v>
      </c>
      <c r="F63" s="37" t="s">
        <v>136</v>
      </c>
      <c r="G63" s="38" t="s">
        <v>281</v>
      </c>
      <c r="H63" s="39">
        <v>45383</v>
      </c>
      <c r="I63" s="41" t="s">
        <v>82</v>
      </c>
      <c r="J63" s="70" t="s">
        <v>83</v>
      </c>
      <c r="K63" s="38" t="s">
        <v>26</v>
      </c>
      <c r="L63" s="38" t="s">
        <v>27</v>
      </c>
      <c r="M63" s="70" t="s">
        <v>28</v>
      </c>
      <c r="N63" s="55" t="s">
        <v>44</v>
      </c>
      <c r="O63" s="37" t="s">
        <v>30</v>
      </c>
      <c r="P63" s="71">
        <v>0.1</v>
      </c>
      <c r="Q63" s="98" t="s">
        <v>31</v>
      </c>
      <c r="R63" s="99">
        <v>4.8</v>
      </c>
    </row>
    <row r="64" customHeight="1" spans="1:18">
      <c r="A64" s="22">
        <v>62</v>
      </c>
      <c r="B64" s="22">
        <v>21010080015</v>
      </c>
      <c r="C64" s="25" t="s">
        <v>282</v>
      </c>
      <c r="D64" s="25" t="s">
        <v>20</v>
      </c>
      <c r="E64" s="25" t="s">
        <v>21</v>
      </c>
      <c r="F64" s="25" t="s">
        <v>22</v>
      </c>
      <c r="G64" s="26" t="s">
        <v>283</v>
      </c>
      <c r="H64" s="39" t="s">
        <v>284</v>
      </c>
      <c r="I64" s="26" t="s">
        <v>285</v>
      </c>
      <c r="J64" s="70" t="s">
        <v>286</v>
      </c>
      <c r="K64" s="70" t="s">
        <v>36</v>
      </c>
      <c r="L64" s="26" t="s">
        <v>37</v>
      </c>
      <c r="M64" s="26" t="s">
        <v>38</v>
      </c>
      <c r="N64" s="33" t="s">
        <v>44</v>
      </c>
      <c r="O64" s="33" t="s">
        <v>30</v>
      </c>
      <c r="P64" s="69" t="s">
        <v>287</v>
      </c>
      <c r="Q64" s="96" t="s">
        <v>31</v>
      </c>
      <c r="R64" s="97">
        <v>3.84</v>
      </c>
    </row>
    <row r="65" s="13" customFormat="1" customHeight="1" spans="1:18">
      <c r="A65" s="22">
        <v>63</v>
      </c>
      <c r="B65" s="22">
        <v>21010080015</v>
      </c>
      <c r="C65" s="25" t="s">
        <v>282</v>
      </c>
      <c r="D65" s="25" t="s">
        <v>20</v>
      </c>
      <c r="E65" s="25" t="s">
        <v>21</v>
      </c>
      <c r="F65" s="25" t="s">
        <v>22</v>
      </c>
      <c r="G65" s="26" t="s">
        <v>288</v>
      </c>
      <c r="H65" s="39" t="s">
        <v>289</v>
      </c>
      <c r="I65" s="26" t="s">
        <v>290</v>
      </c>
      <c r="J65" s="70" t="s">
        <v>291</v>
      </c>
      <c r="K65" s="36" t="s">
        <v>112</v>
      </c>
      <c r="L65" s="26" t="s">
        <v>60</v>
      </c>
      <c r="M65" s="26" t="s">
        <v>38</v>
      </c>
      <c r="N65" s="33" t="s">
        <v>44</v>
      </c>
      <c r="O65" s="33" t="s">
        <v>30</v>
      </c>
      <c r="P65" s="69">
        <v>45664</v>
      </c>
      <c r="Q65" s="96" t="s">
        <v>31</v>
      </c>
      <c r="R65" s="97">
        <v>2.64</v>
      </c>
    </row>
    <row r="66" customHeight="1" spans="1:18">
      <c r="A66" s="22">
        <v>64</v>
      </c>
      <c r="B66" s="22">
        <v>21020080049</v>
      </c>
      <c r="C66" s="25" t="s">
        <v>292</v>
      </c>
      <c r="D66" s="25" t="s">
        <v>48</v>
      </c>
      <c r="E66" s="25" t="s">
        <v>21</v>
      </c>
      <c r="F66" s="25" t="s">
        <v>22</v>
      </c>
      <c r="G66" s="26" t="s">
        <v>293</v>
      </c>
      <c r="H66" s="39">
        <v>45444</v>
      </c>
      <c r="I66" s="26" t="s">
        <v>294</v>
      </c>
      <c r="J66" s="70" t="s">
        <v>99</v>
      </c>
      <c r="K66" s="70" t="s">
        <v>36</v>
      </c>
      <c r="L66" s="26" t="s">
        <v>36</v>
      </c>
      <c r="M66" s="26" t="s">
        <v>28</v>
      </c>
      <c r="N66" s="33" t="s">
        <v>44</v>
      </c>
      <c r="O66" s="33" t="s">
        <v>30</v>
      </c>
      <c r="P66" s="69">
        <v>45662</v>
      </c>
      <c r="Q66" s="96" t="s">
        <v>31</v>
      </c>
      <c r="R66" s="97">
        <v>3.84</v>
      </c>
    </row>
    <row r="67" customHeight="1" spans="1:18">
      <c r="A67" s="22">
        <v>65</v>
      </c>
      <c r="B67" s="22">
        <v>22020080063</v>
      </c>
      <c r="C67" s="25" t="s">
        <v>295</v>
      </c>
      <c r="D67" s="25" t="s">
        <v>48</v>
      </c>
      <c r="E67" s="25" t="s">
        <v>21</v>
      </c>
      <c r="F67" s="25" t="s">
        <v>22</v>
      </c>
      <c r="G67" s="33" t="s">
        <v>296</v>
      </c>
      <c r="H67" s="39">
        <v>45597</v>
      </c>
      <c r="I67" s="33" t="s">
        <v>178</v>
      </c>
      <c r="J67" s="70" t="s">
        <v>179</v>
      </c>
      <c r="K67" s="70" t="s">
        <v>36</v>
      </c>
      <c r="L67" s="26" t="s">
        <v>37</v>
      </c>
      <c r="M67" s="33" t="s">
        <v>147</v>
      </c>
      <c r="N67" s="33" t="s">
        <v>93</v>
      </c>
      <c r="O67" s="33" t="s">
        <v>30</v>
      </c>
      <c r="P67" s="69">
        <v>45665</v>
      </c>
      <c r="Q67" s="96" t="s">
        <v>31</v>
      </c>
      <c r="R67" s="97">
        <v>3.2</v>
      </c>
    </row>
    <row r="68" customHeight="1" spans="1:18">
      <c r="A68" s="22">
        <v>66</v>
      </c>
      <c r="B68" s="22">
        <v>22020080037</v>
      </c>
      <c r="C68" s="25" t="s">
        <v>297</v>
      </c>
      <c r="D68" s="25" t="s">
        <v>48</v>
      </c>
      <c r="E68" s="25" t="s">
        <v>21</v>
      </c>
      <c r="F68" s="25" t="s">
        <v>22</v>
      </c>
      <c r="G68" s="26" t="s">
        <v>298</v>
      </c>
      <c r="H68" s="39">
        <v>45597</v>
      </c>
      <c r="I68" s="26" t="s">
        <v>294</v>
      </c>
      <c r="J68" s="70" t="s">
        <v>99</v>
      </c>
      <c r="K68" s="70" t="s">
        <v>36</v>
      </c>
      <c r="L68" s="26" t="s">
        <v>37</v>
      </c>
      <c r="M68" s="26" t="s">
        <v>28</v>
      </c>
      <c r="N68" s="33" t="s">
        <v>44</v>
      </c>
      <c r="O68" s="33" t="s">
        <v>30</v>
      </c>
      <c r="P68" s="69">
        <v>45663</v>
      </c>
      <c r="Q68" s="96" t="s">
        <v>31</v>
      </c>
      <c r="R68" s="97">
        <f>3.2*1.2</f>
        <v>3.84</v>
      </c>
    </row>
    <row r="69" customHeight="1" spans="1:18">
      <c r="A69" s="22">
        <v>67</v>
      </c>
      <c r="B69" s="22">
        <v>22020080088</v>
      </c>
      <c r="C69" s="25" t="s">
        <v>299</v>
      </c>
      <c r="D69" s="25" t="s">
        <v>48</v>
      </c>
      <c r="E69" s="25" t="s">
        <v>21</v>
      </c>
      <c r="F69" s="25" t="s">
        <v>49</v>
      </c>
      <c r="G69" s="26" t="s">
        <v>300</v>
      </c>
      <c r="H69" s="39">
        <v>45536</v>
      </c>
      <c r="I69" s="26" t="s">
        <v>301</v>
      </c>
      <c r="J69" s="70" t="s">
        <v>302</v>
      </c>
      <c r="K69" s="70" t="s">
        <v>240</v>
      </c>
      <c r="L69" s="26" t="s">
        <v>241</v>
      </c>
      <c r="M69" s="26" t="s">
        <v>28</v>
      </c>
      <c r="N69" s="33" t="s">
        <v>44</v>
      </c>
      <c r="O69" s="33" t="s">
        <v>30</v>
      </c>
      <c r="P69" s="69">
        <v>45665</v>
      </c>
      <c r="Q69" s="96" t="s">
        <v>31</v>
      </c>
      <c r="R69" s="97">
        <f>10*1.2</f>
        <v>12</v>
      </c>
    </row>
    <row r="70" customHeight="1" spans="1:18">
      <c r="A70" s="22">
        <v>68</v>
      </c>
      <c r="B70" s="22">
        <v>22020080112</v>
      </c>
      <c r="C70" s="25" t="s">
        <v>303</v>
      </c>
      <c r="D70" s="25" t="s">
        <v>48</v>
      </c>
      <c r="E70" s="25" t="s">
        <v>21</v>
      </c>
      <c r="F70" s="25" t="s">
        <v>49</v>
      </c>
      <c r="G70" s="26" t="s">
        <v>304</v>
      </c>
      <c r="H70" s="39">
        <v>45566</v>
      </c>
      <c r="I70" s="26" t="s">
        <v>227</v>
      </c>
      <c r="J70" s="70" t="s">
        <v>305</v>
      </c>
      <c r="K70" s="70" t="s">
        <v>36</v>
      </c>
      <c r="L70" s="26" t="s">
        <v>36</v>
      </c>
      <c r="M70" s="26" t="s">
        <v>28</v>
      </c>
      <c r="N70" s="33" t="s">
        <v>44</v>
      </c>
      <c r="O70" s="33" t="s">
        <v>30</v>
      </c>
      <c r="P70" s="69">
        <v>45666</v>
      </c>
      <c r="Q70" s="96" t="s">
        <v>31</v>
      </c>
      <c r="R70" s="97">
        <f>3.2*1.2</f>
        <v>3.84</v>
      </c>
    </row>
    <row r="71" customHeight="1" spans="1:18">
      <c r="A71" s="22">
        <v>69</v>
      </c>
      <c r="B71" s="22">
        <v>21020080015</v>
      </c>
      <c r="C71" s="25" t="s">
        <v>306</v>
      </c>
      <c r="D71" s="25" t="s">
        <v>48</v>
      </c>
      <c r="E71" s="25" t="s">
        <v>21</v>
      </c>
      <c r="F71" s="25" t="s">
        <v>22</v>
      </c>
      <c r="G71" s="26" t="s">
        <v>307</v>
      </c>
      <c r="H71" s="39">
        <v>45474</v>
      </c>
      <c r="I71" s="26" t="s">
        <v>82</v>
      </c>
      <c r="J71" s="70" t="s">
        <v>83</v>
      </c>
      <c r="K71" s="70" t="s">
        <v>26</v>
      </c>
      <c r="L71" s="26" t="s">
        <v>27</v>
      </c>
      <c r="M71" s="26" t="s">
        <v>28</v>
      </c>
      <c r="N71" s="33" t="s">
        <v>44</v>
      </c>
      <c r="O71" s="33" t="s">
        <v>30</v>
      </c>
      <c r="P71" s="69">
        <v>45661</v>
      </c>
      <c r="Q71" s="96" t="s">
        <v>31</v>
      </c>
      <c r="R71" s="97">
        <f>4*1.2</f>
        <v>4.8</v>
      </c>
    </row>
    <row r="72" customHeight="1" spans="1:18">
      <c r="A72" s="22">
        <v>70</v>
      </c>
      <c r="B72" s="22">
        <v>21020080110</v>
      </c>
      <c r="C72" s="25" t="s">
        <v>308</v>
      </c>
      <c r="D72" s="25" t="s">
        <v>48</v>
      </c>
      <c r="E72" s="25" t="s">
        <v>21</v>
      </c>
      <c r="F72" s="25" t="s">
        <v>49</v>
      </c>
      <c r="G72" s="26" t="s">
        <v>309</v>
      </c>
      <c r="H72" s="39">
        <v>45505</v>
      </c>
      <c r="I72" s="26" t="s">
        <v>34</v>
      </c>
      <c r="J72" s="70" t="s">
        <v>35</v>
      </c>
      <c r="K72" s="70" t="s">
        <v>36</v>
      </c>
      <c r="L72" s="26" t="s">
        <v>37</v>
      </c>
      <c r="M72" s="26" t="s">
        <v>38</v>
      </c>
      <c r="N72" s="33" t="s">
        <v>44</v>
      </c>
      <c r="O72" s="33" t="s">
        <v>144</v>
      </c>
      <c r="P72" s="69">
        <v>45692</v>
      </c>
      <c r="Q72" s="96" t="s">
        <v>31</v>
      </c>
      <c r="R72" s="97">
        <f>3.2*1.2</f>
        <v>3.84</v>
      </c>
    </row>
    <row r="73" customHeight="1" spans="1:18">
      <c r="A73" s="22">
        <v>71</v>
      </c>
      <c r="B73" s="22">
        <v>22020080098</v>
      </c>
      <c r="C73" s="25" t="s">
        <v>310</v>
      </c>
      <c r="D73" s="25" t="s">
        <v>48</v>
      </c>
      <c r="E73" s="25" t="s">
        <v>21</v>
      </c>
      <c r="F73" s="25" t="s">
        <v>49</v>
      </c>
      <c r="G73" s="26" t="s">
        <v>311</v>
      </c>
      <c r="H73" s="39">
        <v>45627</v>
      </c>
      <c r="I73" s="26" t="s">
        <v>169</v>
      </c>
      <c r="J73" s="70" t="s">
        <v>170</v>
      </c>
      <c r="K73" s="36" t="s">
        <v>112</v>
      </c>
      <c r="L73" s="26" t="s">
        <v>60</v>
      </c>
      <c r="M73" s="26" t="s">
        <v>38</v>
      </c>
      <c r="N73" s="33" t="s">
        <v>44</v>
      </c>
      <c r="O73" s="33" t="s">
        <v>30</v>
      </c>
      <c r="P73" s="69">
        <v>45665</v>
      </c>
      <c r="Q73" s="96" t="s">
        <v>141</v>
      </c>
      <c r="R73" s="97">
        <v>2.64</v>
      </c>
    </row>
    <row r="74" customHeight="1" spans="1:18">
      <c r="A74" s="22">
        <v>72</v>
      </c>
      <c r="B74" s="35" t="s">
        <v>312</v>
      </c>
      <c r="C74" s="36" t="s">
        <v>313</v>
      </c>
      <c r="D74" s="37" t="s">
        <v>48</v>
      </c>
      <c r="E74" s="25" t="s">
        <v>21</v>
      </c>
      <c r="F74" s="37" t="s">
        <v>49</v>
      </c>
      <c r="G74" s="55" t="s">
        <v>314</v>
      </c>
      <c r="H74" s="39">
        <v>45538</v>
      </c>
      <c r="I74" s="42" t="s">
        <v>315</v>
      </c>
      <c r="J74" s="41" t="s">
        <v>316</v>
      </c>
      <c r="K74" s="38" t="s">
        <v>59</v>
      </c>
      <c r="L74" s="38" t="s">
        <v>60</v>
      </c>
      <c r="M74" s="33" t="s">
        <v>147</v>
      </c>
      <c r="N74" s="33" t="s">
        <v>93</v>
      </c>
      <c r="O74" s="33" t="s">
        <v>30</v>
      </c>
      <c r="P74" s="69" t="s">
        <v>174</v>
      </c>
      <c r="Q74" s="96" t="s">
        <v>31</v>
      </c>
      <c r="R74" s="97">
        <v>1.5</v>
      </c>
    </row>
    <row r="75" customHeight="1" spans="1:18">
      <c r="A75" s="22">
        <v>73</v>
      </c>
      <c r="B75" s="35" t="s">
        <v>312</v>
      </c>
      <c r="C75" s="36" t="s">
        <v>313</v>
      </c>
      <c r="D75" s="37" t="s">
        <v>48</v>
      </c>
      <c r="E75" s="25" t="s">
        <v>21</v>
      </c>
      <c r="F75" s="37" t="s">
        <v>49</v>
      </c>
      <c r="G75" s="42" t="s">
        <v>317</v>
      </c>
      <c r="H75" s="39">
        <v>45550</v>
      </c>
      <c r="I75" s="42" t="s">
        <v>318</v>
      </c>
      <c r="J75" s="41" t="s">
        <v>319</v>
      </c>
      <c r="K75" s="38" t="s">
        <v>36</v>
      </c>
      <c r="L75" s="38" t="s">
        <v>37</v>
      </c>
      <c r="M75" s="33" t="s">
        <v>147</v>
      </c>
      <c r="N75" s="33" t="s">
        <v>93</v>
      </c>
      <c r="O75" s="33" t="s">
        <v>30</v>
      </c>
      <c r="P75" s="69" t="s">
        <v>53</v>
      </c>
      <c r="Q75" s="96" t="s">
        <v>31</v>
      </c>
      <c r="R75" s="97">
        <v>3.2</v>
      </c>
    </row>
    <row r="76" customHeight="1" spans="1:18">
      <c r="A76" s="22">
        <v>74</v>
      </c>
      <c r="B76" s="22">
        <v>22020080143</v>
      </c>
      <c r="C76" s="25" t="s">
        <v>320</v>
      </c>
      <c r="D76" s="25" t="s">
        <v>48</v>
      </c>
      <c r="E76" s="25" t="s">
        <v>21</v>
      </c>
      <c r="F76" s="25" t="s">
        <v>49</v>
      </c>
      <c r="G76" s="33" t="s">
        <v>321</v>
      </c>
      <c r="H76" s="39">
        <v>45566</v>
      </c>
      <c r="I76" s="33" t="s">
        <v>178</v>
      </c>
      <c r="J76" s="70" t="s">
        <v>179</v>
      </c>
      <c r="K76" s="70" t="s">
        <v>36</v>
      </c>
      <c r="L76" s="26" t="s">
        <v>37</v>
      </c>
      <c r="M76" s="26" t="s">
        <v>200</v>
      </c>
      <c r="N76" s="33" t="s">
        <v>93</v>
      </c>
      <c r="O76" s="33" t="s">
        <v>30</v>
      </c>
      <c r="P76" s="69">
        <v>45662</v>
      </c>
      <c r="Q76" s="96" t="s">
        <v>31</v>
      </c>
      <c r="R76" s="97">
        <v>3.2</v>
      </c>
    </row>
    <row r="77" customHeight="1" spans="1:18">
      <c r="A77" s="22">
        <v>75</v>
      </c>
      <c r="B77" s="22">
        <v>23010080010</v>
      </c>
      <c r="C77" s="113" t="s">
        <v>322</v>
      </c>
      <c r="D77" s="25" t="s">
        <v>20</v>
      </c>
      <c r="E77" s="25" t="s">
        <v>21</v>
      </c>
      <c r="F77" s="25" t="s">
        <v>22</v>
      </c>
      <c r="G77" s="33" t="s">
        <v>323</v>
      </c>
      <c r="H77" s="39">
        <v>45352</v>
      </c>
      <c r="I77" s="33" t="s">
        <v>318</v>
      </c>
      <c r="J77" s="70" t="s">
        <v>319</v>
      </c>
      <c r="K77" s="70" t="s">
        <v>36</v>
      </c>
      <c r="L77" s="26" t="s">
        <v>37</v>
      </c>
      <c r="M77" s="33" t="s">
        <v>147</v>
      </c>
      <c r="N77" s="33" t="s">
        <v>93</v>
      </c>
      <c r="O77" s="33" t="s">
        <v>30</v>
      </c>
      <c r="P77" s="69" t="s">
        <v>100</v>
      </c>
      <c r="Q77" s="96" t="s">
        <v>141</v>
      </c>
      <c r="R77" s="97">
        <v>3.2</v>
      </c>
    </row>
    <row r="78" customHeight="1" spans="1:18">
      <c r="A78" s="22">
        <v>76</v>
      </c>
      <c r="B78" s="93" t="s">
        <v>324</v>
      </c>
      <c r="C78" s="114" t="s">
        <v>325</v>
      </c>
      <c r="D78" s="115" t="s">
        <v>20</v>
      </c>
      <c r="E78" s="25" t="s">
        <v>21</v>
      </c>
      <c r="F78" s="25" t="s">
        <v>22</v>
      </c>
      <c r="G78" s="26" t="s">
        <v>326</v>
      </c>
      <c r="H78" s="39">
        <v>45384</v>
      </c>
      <c r="I78" s="26" t="s">
        <v>207</v>
      </c>
      <c r="J78" s="70" t="s">
        <v>25</v>
      </c>
      <c r="K78" s="70" t="s">
        <v>26</v>
      </c>
      <c r="L78" s="26" t="s">
        <v>27</v>
      </c>
      <c r="M78" s="26" t="s">
        <v>28</v>
      </c>
      <c r="N78" s="33" t="s">
        <v>44</v>
      </c>
      <c r="O78" s="33" t="s">
        <v>30</v>
      </c>
      <c r="P78" s="69" t="s">
        <v>327</v>
      </c>
      <c r="Q78" s="96" t="s">
        <v>31</v>
      </c>
      <c r="R78" s="97">
        <v>4.8</v>
      </c>
    </row>
    <row r="79" customHeight="1" spans="1:18">
      <c r="A79" s="22">
        <v>77</v>
      </c>
      <c r="B79" s="93" t="s">
        <v>324</v>
      </c>
      <c r="C79" s="114" t="s">
        <v>325</v>
      </c>
      <c r="D79" s="115" t="s">
        <v>20</v>
      </c>
      <c r="E79" s="25" t="s">
        <v>21</v>
      </c>
      <c r="F79" s="25" t="s">
        <v>22</v>
      </c>
      <c r="G79" s="26" t="s">
        <v>328</v>
      </c>
      <c r="H79" s="39">
        <v>45443</v>
      </c>
      <c r="I79" s="33" t="s">
        <v>91</v>
      </c>
      <c r="J79" s="70" t="s">
        <v>92</v>
      </c>
      <c r="K79" s="70" t="s">
        <v>36</v>
      </c>
      <c r="L79" s="26" t="s">
        <v>37</v>
      </c>
      <c r="M79" s="26" t="s">
        <v>61</v>
      </c>
      <c r="N79" s="33" t="s">
        <v>93</v>
      </c>
      <c r="O79" s="33" t="s">
        <v>30</v>
      </c>
      <c r="P79" s="69" t="s">
        <v>94</v>
      </c>
      <c r="Q79" s="96" t="s">
        <v>31</v>
      </c>
      <c r="R79" s="97">
        <v>3.2</v>
      </c>
    </row>
    <row r="80" customHeight="1" spans="1:18">
      <c r="A80" s="22">
        <v>78</v>
      </c>
      <c r="B80" s="93" t="s">
        <v>324</v>
      </c>
      <c r="C80" s="114" t="s">
        <v>325</v>
      </c>
      <c r="D80" s="115" t="s">
        <v>20</v>
      </c>
      <c r="E80" s="25" t="s">
        <v>21</v>
      </c>
      <c r="F80" s="25" t="s">
        <v>22</v>
      </c>
      <c r="G80" s="26" t="s">
        <v>329</v>
      </c>
      <c r="H80" s="39">
        <v>45566</v>
      </c>
      <c r="I80" s="26" t="s">
        <v>330</v>
      </c>
      <c r="J80" s="70" t="s">
        <v>331</v>
      </c>
      <c r="K80" s="70" t="s">
        <v>240</v>
      </c>
      <c r="L80" s="26" t="s">
        <v>241</v>
      </c>
      <c r="M80" s="26" t="s">
        <v>28</v>
      </c>
      <c r="N80" s="33" t="s">
        <v>44</v>
      </c>
      <c r="O80" s="33" t="s">
        <v>144</v>
      </c>
      <c r="P80" s="69" t="s">
        <v>332</v>
      </c>
      <c r="Q80" s="96" t="s">
        <v>31</v>
      </c>
      <c r="R80" s="97">
        <v>12</v>
      </c>
    </row>
    <row r="81" customHeight="1" spans="1:18">
      <c r="A81" s="22">
        <v>79</v>
      </c>
      <c r="B81" s="22">
        <v>23010080004</v>
      </c>
      <c r="C81" s="116" t="s">
        <v>333</v>
      </c>
      <c r="D81" s="25" t="s">
        <v>20</v>
      </c>
      <c r="E81" s="25" t="s">
        <v>21</v>
      </c>
      <c r="F81" s="25" t="s">
        <v>22</v>
      </c>
      <c r="G81" s="26" t="s">
        <v>334</v>
      </c>
      <c r="H81" s="39">
        <v>45505</v>
      </c>
      <c r="I81" s="26" t="s">
        <v>157</v>
      </c>
      <c r="J81" s="70" t="s">
        <v>158</v>
      </c>
      <c r="K81" s="70" t="s">
        <v>26</v>
      </c>
      <c r="L81" s="26" t="s">
        <v>27</v>
      </c>
      <c r="M81" s="26" t="s">
        <v>28</v>
      </c>
      <c r="N81" s="33" t="s">
        <v>44</v>
      </c>
      <c r="O81" s="33" t="s">
        <v>30</v>
      </c>
      <c r="P81" s="69" t="s">
        <v>140</v>
      </c>
      <c r="Q81" s="96" t="s">
        <v>31</v>
      </c>
      <c r="R81" s="97">
        <v>4.8</v>
      </c>
    </row>
    <row r="82" customHeight="1" spans="1:18">
      <c r="A82" s="22">
        <v>80</v>
      </c>
      <c r="B82" s="22">
        <v>23010080009</v>
      </c>
      <c r="C82" s="25" t="s">
        <v>335</v>
      </c>
      <c r="D82" s="25" t="s">
        <v>20</v>
      </c>
      <c r="E82" s="25" t="s">
        <v>21</v>
      </c>
      <c r="F82" s="25" t="s">
        <v>22</v>
      </c>
      <c r="G82" s="26" t="s">
        <v>336</v>
      </c>
      <c r="H82" s="39">
        <v>45627</v>
      </c>
      <c r="I82" s="26" t="s">
        <v>82</v>
      </c>
      <c r="J82" s="70" t="s">
        <v>83</v>
      </c>
      <c r="K82" s="70" t="s">
        <v>26</v>
      </c>
      <c r="L82" s="26" t="s">
        <v>27</v>
      </c>
      <c r="M82" s="26" t="s">
        <v>28</v>
      </c>
      <c r="N82" s="33" t="s">
        <v>44</v>
      </c>
      <c r="O82" s="33" t="s">
        <v>337</v>
      </c>
      <c r="P82" s="69">
        <v>45665</v>
      </c>
      <c r="Q82" s="96" t="s">
        <v>31</v>
      </c>
      <c r="R82" s="97">
        <v>4.8</v>
      </c>
    </row>
    <row r="83" customHeight="1" spans="1:18">
      <c r="A83" s="22">
        <v>81</v>
      </c>
      <c r="B83" s="22">
        <v>23020080152</v>
      </c>
      <c r="C83" s="25" t="s">
        <v>338</v>
      </c>
      <c r="D83" s="25" t="s">
        <v>48</v>
      </c>
      <c r="E83" s="25" t="s">
        <v>21</v>
      </c>
      <c r="F83" s="25" t="s">
        <v>136</v>
      </c>
      <c r="G83" s="26" t="s">
        <v>339</v>
      </c>
      <c r="H83" s="39">
        <v>45444</v>
      </c>
      <c r="I83" s="26" t="s">
        <v>187</v>
      </c>
      <c r="J83" s="70" t="s">
        <v>188</v>
      </c>
      <c r="K83" s="36" t="s">
        <v>112</v>
      </c>
      <c r="L83" s="26" t="s">
        <v>60</v>
      </c>
      <c r="M83" s="26" t="s">
        <v>340</v>
      </c>
      <c r="N83" s="33" t="s">
        <v>44</v>
      </c>
      <c r="O83" s="33" t="s">
        <v>30</v>
      </c>
      <c r="P83" s="69" t="s">
        <v>89</v>
      </c>
      <c r="Q83" s="96" t="s">
        <v>31</v>
      </c>
      <c r="R83" s="97">
        <v>2.64</v>
      </c>
    </row>
    <row r="84" customHeight="1" spans="1:18">
      <c r="A84" s="22">
        <v>82</v>
      </c>
      <c r="B84" s="22" t="s">
        <v>341</v>
      </c>
      <c r="C84" s="25" t="s">
        <v>342</v>
      </c>
      <c r="D84" s="25" t="s">
        <v>20</v>
      </c>
      <c r="E84" s="25" t="s">
        <v>21</v>
      </c>
      <c r="F84" s="25" t="s">
        <v>22</v>
      </c>
      <c r="G84" s="26" t="s">
        <v>343</v>
      </c>
      <c r="H84" s="39" t="s">
        <v>344</v>
      </c>
      <c r="I84" s="26" t="s">
        <v>330</v>
      </c>
      <c r="J84" s="70" t="s">
        <v>331</v>
      </c>
      <c r="K84" s="70" t="s">
        <v>240</v>
      </c>
      <c r="L84" s="26" t="s">
        <v>241</v>
      </c>
      <c r="M84" s="26" t="s">
        <v>28</v>
      </c>
      <c r="N84" s="33" t="s">
        <v>44</v>
      </c>
      <c r="O84" s="33" t="s">
        <v>144</v>
      </c>
      <c r="P84" s="69" t="s">
        <v>345</v>
      </c>
      <c r="Q84" s="96" t="s">
        <v>31</v>
      </c>
      <c r="R84" s="97">
        <v>12</v>
      </c>
    </row>
    <row r="85" customHeight="1" spans="1:18">
      <c r="A85" s="22">
        <v>83</v>
      </c>
      <c r="B85" s="22" t="s">
        <v>346</v>
      </c>
      <c r="C85" s="25" t="s">
        <v>347</v>
      </c>
      <c r="D85" s="25" t="s">
        <v>20</v>
      </c>
      <c r="E85" s="25" t="s">
        <v>21</v>
      </c>
      <c r="F85" s="25" t="s">
        <v>22</v>
      </c>
      <c r="G85" s="26" t="s">
        <v>348</v>
      </c>
      <c r="H85" s="39">
        <v>45496</v>
      </c>
      <c r="I85" s="26" t="s">
        <v>294</v>
      </c>
      <c r="J85" s="70" t="s">
        <v>99</v>
      </c>
      <c r="K85" s="70" t="s">
        <v>36</v>
      </c>
      <c r="L85" s="26" t="s">
        <v>37</v>
      </c>
      <c r="M85" s="26" t="s">
        <v>28</v>
      </c>
      <c r="N85" s="33" t="s">
        <v>44</v>
      </c>
      <c r="O85" s="33" t="s">
        <v>30</v>
      </c>
      <c r="P85" s="69">
        <v>45667</v>
      </c>
      <c r="Q85" s="96" t="s">
        <v>31</v>
      </c>
      <c r="R85" s="97">
        <v>3.84</v>
      </c>
    </row>
    <row r="86" customHeight="1" spans="1:18">
      <c r="A86" s="22">
        <v>84</v>
      </c>
      <c r="B86" s="22" t="s">
        <v>349</v>
      </c>
      <c r="C86" s="25" t="s">
        <v>350</v>
      </c>
      <c r="D86" s="25" t="s">
        <v>20</v>
      </c>
      <c r="E86" s="25" t="s">
        <v>21</v>
      </c>
      <c r="F86" s="25" t="s">
        <v>22</v>
      </c>
      <c r="G86" s="26" t="s">
        <v>351</v>
      </c>
      <c r="H86" s="39">
        <v>45496</v>
      </c>
      <c r="I86" s="26" t="s">
        <v>169</v>
      </c>
      <c r="J86" s="70" t="s">
        <v>352</v>
      </c>
      <c r="K86" s="36" t="s">
        <v>112</v>
      </c>
      <c r="L86" s="26" t="s">
        <v>60</v>
      </c>
      <c r="M86" s="26" t="s">
        <v>38</v>
      </c>
      <c r="N86" s="33" t="s">
        <v>44</v>
      </c>
      <c r="O86" s="33" t="s">
        <v>30</v>
      </c>
      <c r="P86" s="69" t="s">
        <v>94</v>
      </c>
      <c r="Q86" s="96" t="s">
        <v>31</v>
      </c>
      <c r="R86" s="97">
        <v>2.64</v>
      </c>
    </row>
    <row r="87" customHeight="1" spans="1:18">
      <c r="A87" s="22">
        <v>85</v>
      </c>
      <c r="B87" s="22" t="s">
        <v>349</v>
      </c>
      <c r="C87" s="25" t="s">
        <v>350</v>
      </c>
      <c r="D87" s="25" t="s">
        <v>20</v>
      </c>
      <c r="E87" s="25" t="s">
        <v>21</v>
      </c>
      <c r="F87" s="25" t="s">
        <v>22</v>
      </c>
      <c r="G87" s="26" t="s">
        <v>353</v>
      </c>
      <c r="H87" s="39">
        <v>45359</v>
      </c>
      <c r="I87" s="26" t="s">
        <v>294</v>
      </c>
      <c r="J87" s="70" t="s">
        <v>99</v>
      </c>
      <c r="K87" s="70" t="s">
        <v>36</v>
      </c>
      <c r="L87" s="26" t="s">
        <v>37</v>
      </c>
      <c r="M87" s="26" t="s">
        <v>28</v>
      </c>
      <c r="N87" s="33" t="s">
        <v>44</v>
      </c>
      <c r="O87" s="33" t="s">
        <v>30</v>
      </c>
      <c r="P87" s="69" t="s">
        <v>84</v>
      </c>
      <c r="Q87" s="96" t="s">
        <v>31</v>
      </c>
      <c r="R87" s="97">
        <v>3.84</v>
      </c>
    </row>
    <row r="88" customHeight="1" spans="1:18">
      <c r="A88" s="22">
        <v>86</v>
      </c>
      <c r="B88" s="22" t="s">
        <v>354</v>
      </c>
      <c r="C88" s="25" t="s">
        <v>355</v>
      </c>
      <c r="D88" s="25" t="s">
        <v>48</v>
      </c>
      <c r="E88" s="25" t="s">
        <v>21</v>
      </c>
      <c r="F88" s="25" t="s">
        <v>136</v>
      </c>
      <c r="G88" s="26" t="s">
        <v>356</v>
      </c>
      <c r="H88" s="39">
        <v>45597</v>
      </c>
      <c r="I88" s="26" t="s">
        <v>128</v>
      </c>
      <c r="J88" s="70" t="s">
        <v>129</v>
      </c>
      <c r="K88" s="70" t="s">
        <v>36</v>
      </c>
      <c r="L88" s="26" t="s">
        <v>37</v>
      </c>
      <c r="M88" s="26" t="s">
        <v>28</v>
      </c>
      <c r="N88" s="33" t="s">
        <v>44</v>
      </c>
      <c r="O88" s="33" t="s">
        <v>144</v>
      </c>
      <c r="P88" s="69">
        <v>45697</v>
      </c>
      <c r="Q88" s="96" t="s">
        <v>31</v>
      </c>
      <c r="R88" s="97">
        <v>3.84</v>
      </c>
    </row>
    <row r="89" customHeight="1" spans="1:18">
      <c r="A89" s="22">
        <v>87</v>
      </c>
      <c r="B89" s="22" t="s">
        <v>357</v>
      </c>
      <c r="C89" s="25" t="s">
        <v>358</v>
      </c>
      <c r="D89" s="25" t="s">
        <v>20</v>
      </c>
      <c r="E89" s="25" t="s">
        <v>21</v>
      </c>
      <c r="F89" s="25" t="s">
        <v>22</v>
      </c>
      <c r="G89" s="26" t="s">
        <v>359</v>
      </c>
      <c r="H89" s="39">
        <v>45303</v>
      </c>
      <c r="I89" s="26" t="s">
        <v>330</v>
      </c>
      <c r="J89" s="70" t="s">
        <v>331</v>
      </c>
      <c r="K89" s="70" t="s">
        <v>240</v>
      </c>
      <c r="L89" s="26" t="s">
        <v>241</v>
      </c>
      <c r="M89" s="26" t="s">
        <v>28</v>
      </c>
      <c r="N89" s="33" t="s">
        <v>44</v>
      </c>
      <c r="O89" s="33" t="s">
        <v>144</v>
      </c>
      <c r="P89" s="69" t="s">
        <v>360</v>
      </c>
      <c r="Q89" s="96" t="s">
        <v>31</v>
      </c>
      <c r="R89" s="97">
        <v>12</v>
      </c>
    </row>
    <row r="90" customHeight="1" spans="1:18">
      <c r="A90" s="22">
        <v>88</v>
      </c>
      <c r="B90" s="22" t="s">
        <v>361</v>
      </c>
      <c r="C90" s="117" t="s">
        <v>362</v>
      </c>
      <c r="D90" s="117" t="s">
        <v>48</v>
      </c>
      <c r="E90" s="25" t="s">
        <v>21</v>
      </c>
      <c r="F90" s="25" t="s">
        <v>136</v>
      </c>
      <c r="G90" s="26" t="s">
        <v>363</v>
      </c>
      <c r="H90" s="118">
        <v>45443</v>
      </c>
      <c r="I90" s="26" t="s">
        <v>364</v>
      </c>
      <c r="J90" s="22" t="s">
        <v>365</v>
      </c>
      <c r="K90" s="22" t="s">
        <v>366</v>
      </c>
      <c r="L90" s="22" t="s">
        <v>37</v>
      </c>
      <c r="M90" s="22" t="s">
        <v>367</v>
      </c>
      <c r="N90" s="117" t="s">
        <v>368</v>
      </c>
      <c r="O90" s="117" t="s">
        <v>30</v>
      </c>
      <c r="P90" s="22">
        <v>45663</v>
      </c>
      <c r="Q90" s="125" t="s">
        <v>31</v>
      </c>
      <c r="R90" s="93">
        <v>3.84</v>
      </c>
    </row>
    <row r="91" customHeight="1" spans="1:18">
      <c r="A91" s="22">
        <v>89</v>
      </c>
      <c r="B91" s="22">
        <v>22020080034</v>
      </c>
      <c r="C91" s="117" t="s">
        <v>369</v>
      </c>
      <c r="D91" s="117" t="s">
        <v>48</v>
      </c>
      <c r="E91" s="25" t="s">
        <v>21</v>
      </c>
      <c r="F91" s="25" t="s">
        <v>22</v>
      </c>
      <c r="G91" s="33" t="s">
        <v>370</v>
      </c>
      <c r="H91" s="40">
        <v>45352</v>
      </c>
      <c r="I91" s="33" t="s">
        <v>225</v>
      </c>
      <c r="J91" s="22" t="s">
        <v>371</v>
      </c>
      <c r="K91" s="22" t="s">
        <v>372</v>
      </c>
      <c r="L91" s="22" t="s">
        <v>372</v>
      </c>
      <c r="M91" s="22" t="s">
        <v>373</v>
      </c>
      <c r="N91" s="117" t="s">
        <v>374</v>
      </c>
      <c r="O91" s="117" t="s">
        <v>30</v>
      </c>
      <c r="P91" s="22" t="s">
        <v>94</v>
      </c>
      <c r="Q91" s="92" t="s">
        <v>141</v>
      </c>
      <c r="R91" s="93">
        <v>0.5</v>
      </c>
    </row>
    <row r="92" customHeight="1" spans="1:18">
      <c r="A92" s="22">
        <v>90</v>
      </c>
      <c r="B92" s="22">
        <v>21020080121</v>
      </c>
      <c r="C92" s="117" t="s">
        <v>375</v>
      </c>
      <c r="D92" s="117" t="s">
        <v>48</v>
      </c>
      <c r="E92" s="25" t="s">
        <v>21</v>
      </c>
      <c r="F92" s="25" t="s">
        <v>49</v>
      </c>
      <c r="G92" s="26" t="s">
        <v>376</v>
      </c>
      <c r="H92" s="40">
        <v>45413</v>
      </c>
      <c r="I92" s="26" t="s">
        <v>227</v>
      </c>
      <c r="J92" s="22" t="s">
        <v>377</v>
      </c>
      <c r="K92" s="22" t="s">
        <v>366</v>
      </c>
      <c r="L92" s="22" t="s">
        <v>37</v>
      </c>
      <c r="M92" s="22" t="s">
        <v>367</v>
      </c>
      <c r="N92" s="117" t="s">
        <v>368</v>
      </c>
      <c r="O92" s="117" t="s">
        <v>30</v>
      </c>
      <c r="P92" s="22" t="s">
        <v>378</v>
      </c>
      <c r="Q92" s="92" t="s">
        <v>31</v>
      </c>
      <c r="R92" s="93">
        <v>3.84</v>
      </c>
    </row>
    <row r="93" customHeight="1" spans="1:18">
      <c r="A93" s="22">
        <v>91</v>
      </c>
      <c r="B93" s="119">
        <v>21020080117</v>
      </c>
      <c r="C93" s="8" t="s">
        <v>379</v>
      </c>
      <c r="D93" s="8" t="s">
        <v>48</v>
      </c>
      <c r="E93" s="25" t="s">
        <v>21</v>
      </c>
      <c r="F93" s="8" t="s">
        <v>136</v>
      </c>
      <c r="G93" s="26" t="s">
        <v>380</v>
      </c>
      <c r="H93" s="118">
        <v>45413</v>
      </c>
      <c r="I93" s="26" t="s">
        <v>381</v>
      </c>
      <c r="J93" s="8" t="s">
        <v>382</v>
      </c>
      <c r="K93" s="8" t="s">
        <v>383</v>
      </c>
      <c r="L93" s="8" t="s">
        <v>383</v>
      </c>
      <c r="M93" s="8" t="s">
        <v>383</v>
      </c>
      <c r="N93" s="8" t="s">
        <v>29</v>
      </c>
      <c r="O93" s="8" t="s">
        <v>30</v>
      </c>
      <c r="P93" s="122" t="s">
        <v>53</v>
      </c>
      <c r="Q93" s="126" t="s">
        <v>31</v>
      </c>
      <c r="R93" s="127">
        <v>2.64</v>
      </c>
    </row>
    <row r="94" customHeight="1" spans="1:18">
      <c r="A94" s="22">
        <v>92</v>
      </c>
      <c r="B94" s="119">
        <v>22020080006</v>
      </c>
      <c r="C94" s="8" t="s">
        <v>384</v>
      </c>
      <c r="D94" s="8" t="s">
        <v>48</v>
      </c>
      <c r="E94" s="25" t="s">
        <v>21</v>
      </c>
      <c r="F94" s="8" t="s">
        <v>22</v>
      </c>
      <c r="G94" s="26" t="s">
        <v>385</v>
      </c>
      <c r="H94" s="118" t="s">
        <v>386</v>
      </c>
      <c r="I94" s="26" t="s">
        <v>387</v>
      </c>
      <c r="J94" s="123" t="s">
        <v>125</v>
      </c>
      <c r="K94" s="8" t="s">
        <v>388</v>
      </c>
      <c r="L94" s="26" t="s">
        <v>28</v>
      </c>
      <c r="M94" s="8" t="s">
        <v>389</v>
      </c>
      <c r="N94" s="8" t="s">
        <v>29</v>
      </c>
      <c r="O94" s="8" t="s">
        <v>30</v>
      </c>
      <c r="P94" s="122" t="s">
        <v>100</v>
      </c>
      <c r="Q94" s="126" t="s">
        <v>31</v>
      </c>
      <c r="R94" s="127">
        <v>3.6</v>
      </c>
    </row>
    <row r="95" customHeight="1" spans="1:18">
      <c r="A95" s="120" t="s">
        <v>390</v>
      </c>
      <c r="B95" s="120"/>
      <c r="C95" s="120"/>
      <c r="D95" s="120"/>
      <c r="E95" s="120"/>
      <c r="F95" s="120"/>
      <c r="G95" s="121"/>
      <c r="H95" s="120"/>
      <c r="I95" s="121"/>
      <c r="J95" s="120"/>
      <c r="K95" s="120"/>
      <c r="L95" s="120"/>
      <c r="M95" s="120"/>
      <c r="N95" s="120"/>
      <c r="O95" s="120"/>
      <c r="P95" s="124"/>
      <c r="Q95" s="124"/>
      <c r="R95" s="124"/>
    </row>
  </sheetData>
  <sheetProtection formatCells="0" formatColumns="0" formatRows="0" insertRows="0" insertColumns="0" insertHyperlinks="0" deleteColumns="0" deleteRows="0" sort="0" autoFilter="0" pivotTables="0"/>
  <autoFilter xmlns:etc="http://www.wps.cn/officeDocument/2017/etCustomData" ref="A1:R95" etc:filterBottomFollowUsedRange="0">
    <extLst/>
  </autoFilter>
  <mergeCells count="2">
    <mergeCell ref="A1:R1"/>
    <mergeCell ref="A95:O95"/>
  </mergeCells>
  <conditionalFormatting sqref="I5:I6">
    <cfRule type="duplicateValues" dxfId="0" priority="1"/>
  </conditionalFormatting>
  <dataValidations count="6">
    <dataValidation type="list" allowBlank="1" showInputMessage="1" showErrorMessage="1" sqref="K1:L1 K91:L91 K92 M92 K95:L1048576">
      <formula1>'期刊级别及计分参考（学校）'!$B$2:$B$29</formula1>
    </dataValidation>
    <dataValidation type="list" allowBlank="1" showInputMessage="1" showErrorMessage="1" sqref="M1 M3 M10 M43 M52 M60 M91 N92 K93:L93 L94 M5:M6 M13:M25 M27:M34 M36:M39 M47:M48 M93:M1048576">
      <formula1>"SSCI一区,SSCI二区,SSCI三区,SSCI四区,SCI一区,SCI二区 (TOP),SCI二区,SCI三区,SCI四区,EI收录,A&amp;HCI收录,CSSCI来源,CSSCI扩展版,北大核心"</formula1>
    </dataValidation>
    <dataValidation type="list" allowBlank="1" showInputMessage="1" showErrorMessage="1" sqref="N1 N10 N52 N60 N91 O92 N5:N6 N13:N17 N20:N25 N27:N34 N36:N38 N43:N44 N47:N48 N93:N1048576">
      <formula1>"ECONOMICS&amp;BUSINESS（经济学和商学）ESI期刊,其他学科ESI期刊,不属于ESI期刊"</formula1>
    </dataValidation>
    <dataValidation type="list" allowBlank="1" showInputMessage="1" showErrorMessage="1" sqref="O1 O10 O52 O60 O91 P92 O5:O6 O13:O25 O27:O34 O36:O39 O43:O44 O47:O48 O93:O1048576">
      <formula1>"学生一作,通讯作者,导师一作，学生二作"</formula1>
    </dataValidation>
    <dataValidation type="list" allowBlank="1" showInputMessage="1" showErrorMessage="1" sqref="L6 L10 L37 L3:L4 L13:L16 L18:L19 L23:L25 L27:L28 L30:L34 L43:L89">
      <formula1>"顶级,A+++,A++,A+,A,A-"</formula1>
    </dataValidation>
    <dataValidation allowBlank="1" showInputMessage="1" showErrorMessage="1" sqref="K7:M7 O7:P7 K8:P8 K9:M9 O9:P9 K26:P26 K35:P35 K90:P90 K40:P42 K11:P12"/>
  </dataValidations>
  <pageMargins left="0.75" right="0.75" top="1" bottom="1" header="0.5" footer="0.5"/>
  <pageSetup paperSize="9" scale="47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zoomScale="80" zoomScaleNormal="80" workbookViewId="0">
      <selection activeCell="C28" sqref="C28"/>
    </sheetView>
  </sheetViews>
  <sheetFormatPr defaultColWidth="9" defaultRowHeight="13.5" outlineLevelCol="3"/>
  <cols>
    <col min="1" max="1" width="9" style="6"/>
    <col min="2" max="2" width="52" style="5" customWidth="1"/>
    <col min="3" max="3" width="13.5333333333333" style="5" customWidth="1"/>
    <col min="4" max="4" width="15.8666666666667" style="6" customWidth="1"/>
  </cols>
  <sheetData>
    <row r="1" ht="14.25" spans="1:4">
      <c r="A1" s="7" t="s">
        <v>1</v>
      </c>
      <c r="B1" s="1" t="s">
        <v>391</v>
      </c>
      <c r="C1" s="1" t="s">
        <v>392</v>
      </c>
      <c r="D1" s="1" t="s">
        <v>393</v>
      </c>
    </row>
    <row r="2" ht="14.25" spans="1:4">
      <c r="A2" s="8">
        <v>1</v>
      </c>
      <c r="B2" s="9" t="s">
        <v>394</v>
      </c>
      <c r="C2" s="8" t="s">
        <v>395</v>
      </c>
      <c r="D2" s="8">
        <v>50</v>
      </c>
    </row>
    <row r="3" ht="14.25" spans="1:4">
      <c r="A3" s="8">
        <v>2</v>
      </c>
      <c r="B3" s="9" t="s">
        <v>396</v>
      </c>
      <c r="C3" s="8" t="s">
        <v>395</v>
      </c>
      <c r="D3" s="8">
        <v>15</v>
      </c>
    </row>
    <row r="4" ht="14.25" spans="1:4">
      <c r="A4" s="8">
        <v>3</v>
      </c>
      <c r="B4" s="9" t="s">
        <v>397</v>
      </c>
      <c r="C4" s="8" t="s">
        <v>241</v>
      </c>
      <c r="D4" s="8">
        <v>10</v>
      </c>
    </row>
    <row r="5" ht="14.25" spans="1:4">
      <c r="A5" s="8">
        <v>4</v>
      </c>
      <c r="B5" s="9" t="s">
        <v>398</v>
      </c>
      <c r="C5" s="8" t="s">
        <v>27</v>
      </c>
      <c r="D5" s="8">
        <v>4</v>
      </c>
    </row>
    <row r="6" ht="14.25" spans="1:4">
      <c r="A6" s="8">
        <v>5</v>
      </c>
      <c r="B6" s="9" t="s">
        <v>399</v>
      </c>
      <c r="C6" s="8" t="s">
        <v>37</v>
      </c>
      <c r="D6" s="8">
        <v>3.2</v>
      </c>
    </row>
    <row r="7" ht="14.25" spans="1:4">
      <c r="A7" s="8">
        <v>6</v>
      </c>
      <c r="B7" s="9" t="s">
        <v>400</v>
      </c>
      <c r="C7" s="8" t="s">
        <v>60</v>
      </c>
      <c r="D7" s="8">
        <v>1.5</v>
      </c>
    </row>
    <row r="8" ht="14.25" spans="1:4">
      <c r="A8" s="8">
        <v>7</v>
      </c>
      <c r="B8" s="9" t="s">
        <v>401</v>
      </c>
      <c r="C8" s="8" t="s">
        <v>119</v>
      </c>
      <c r="D8" s="8">
        <v>0.5</v>
      </c>
    </row>
    <row r="9" ht="14.25" spans="1:4">
      <c r="A9" s="8">
        <v>8</v>
      </c>
      <c r="B9" s="9" t="s">
        <v>402</v>
      </c>
      <c r="C9" s="8" t="s">
        <v>27</v>
      </c>
      <c r="D9" s="8">
        <v>7</v>
      </c>
    </row>
    <row r="10" ht="14.25" spans="1:4">
      <c r="A10" s="8">
        <v>9</v>
      </c>
      <c r="B10" s="9" t="s">
        <v>403</v>
      </c>
      <c r="C10" s="8" t="s">
        <v>37</v>
      </c>
      <c r="D10" s="8">
        <v>4</v>
      </c>
    </row>
    <row r="11" ht="14.25" spans="1:4">
      <c r="A11" s="8">
        <v>10</v>
      </c>
      <c r="B11" s="9" t="s">
        <v>404</v>
      </c>
      <c r="C11" s="8" t="s">
        <v>119</v>
      </c>
      <c r="D11" s="8">
        <v>1</v>
      </c>
    </row>
    <row r="12" ht="14.25" spans="1:4">
      <c r="A12" s="8">
        <v>11</v>
      </c>
      <c r="B12" s="9" t="s">
        <v>405</v>
      </c>
      <c r="C12" s="8" t="s">
        <v>60</v>
      </c>
      <c r="D12" s="8">
        <v>3</v>
      </c>
    </row>
    <row r="13" ht="14.25" spans="1:4">
      <c r="A13" s="8">
        <v>12</v>
      </c>
      <c r="B13" s="9" t="s">
        <v>406</v>
      </c>
      <c r="C13" s="8" t="s">
        <v>60</v>
      </c>
      <c r="D13" s="8">
        <v>2.2</v>
      </c>
    </row>
    <row r="14" ht="14.25" spans="1:4">
      <c r="A14" s="8">
        <v>13</v>
      </c>
      <c r="B14" s="9" t="s">
        <v>407</v>
      </c>
      <c r="C14" s="8" t="s">
        <v>119</v>
      </c>
      <c r="D14" s="8">
        <v>1.3</v>
      </c>
    </row>
    <row r="15" ht="14.25" spans="1:4">
      <c r="A15" s="8">
        <v>14</v>
      </c>
      <c r="B15" s="9" t="s">
        <v>408</v>
      </c>
      <c r="C15" s="8" t="s">
        <v>119</v>
      </c>
      <c r="D15" s="8">
        <v>1.2</v>
      </c>
    </row>
    <row r="16" ht="14.25" spans="1:4">
      <c r="A16" s="8">
        <v>15</v>
      </c>
      <c r="B16" s="9" t="s">
        <v>388</v>
      </c>
      <c r="C16" s="8" t="s">
        <v>60</v>
      </c>
      <c r="D16" s="8">
        <v>3</v>
      </c>
    </row>
    <row r="17" ht="14.25" spans="1:4">
      <c r="A17" s="8">
        <v>16</v>
      </c>
      <c r="B17" s="9" t="s">
        <v>409</v>
      </c>
      <c r="C17" s="8" t="s">
        <v>60</v>
      </c>
      <c r="D17" s="8">
        <v>2.2</v>
      </c>
    </row>
    <row r="18" ht="14.25" spans="1:4">
      <c r="A18" s="8">
        <v>17</v>
      </c>
      <c r="B18" s="9" t="s">
        <v>410</v>
      </c>
      <c r="C18" s="8" t="s">
        <v>119</v>
      </c>
      <c r="D18" s="8">
        <v>1.2</v>
      </c>
    </row>
    <row r="19" ht="14.25" spans="1:4">
      <c r="A19" s="8">
        <v>18</v>
      </c>
      <c r="B19" s="9" t="s">
        <v>411</v>
      </c>
      <c r="C19" s="8" t="s">
        <v>119</v>
      </c>
      <c r="D19" s="8">
        <v>1</v>
      </c>
    </row>
    <row r="20" ht="14.25" spans="1:4">
      <c r="A20" s="8">
        <v>19</v>
      </c>
      <c r="B20" s="9" t="s">
        <v>412</v>
      </c>
      <c r="C20" s="8" t="s">
        <v>60</v>
      </c>
      <c r="D20" s="8">
        <v>2</v>
      </c>
    </row>
    <row r="21" ht="14.25" spans="1:4">
      <c r="A21" s="8">
        <v>20</v>
      </c>
      <c r="B21" s="9" t="s">
        <v>413</v>
      </c>
      <c r="C21" s="8" t="s">
        <v>119</v>
      </c>
      <c r="D21" s="8">
        <v>1</v>
      </c>
    </row>
    <row r="22" ht="14.25" spans="1:4">
      <c r="A22" s="8">
        <v>21</v>
      </c>
      <c r="B22" s="9" t="s">
        <v>414</v>
      </c>
      <c r="C22" s="8" t="s">
        <v>60</v>
      </c>
      <c r="D22" s="8">
        <v>1.8</v>
      </c>
    </row>
    <row r="23" ht="14.25" spans="1:4">
      <c r="A23" s="8">
        <v>22</v>
      </c>
      <c r="B23" s="9" t="s">
        <v>415</v>
      </c>
      <c r="C23" s="8" t="s">
        <v>60</v>
      </c>
      <c r="D23" s="8">
        <v>1.8</v>
      </c>
    </row>
    <row r="24" ht="14.25" spans="1:4">
      <c r="A24" s="8">
        <v>23</v>
      </c>
      <c r="B24" s="9" t="s">
        <v>416</v>
      </c>
      <c r="C24" s="8" t="s">
        <v>60</v>
      </c>
      <c r="D24" s="8">
        <v>1.5</v>
      </c>
    </row>
    <row r="25" ht="14.25" spans="1:4">
      <c r="A25" s="8">
        <v>24</v>
      </c>
      <c r="B25" s="9" t="s">
        <v>417</v>
      </c>
      <c r="C25" s="8" t="s">
        <v>119</v>
      </c>
      <c r="D25" s="8">
        <v>1</v>
      </c>
    </row>
    <row r="26" ht="57" customHeight="1" spans="1:4">
      <c r="A26" s="8">
        <v>25</v>
      </c>
      <c r="B26" s="10" t="s">
        <v>418</v>
      </c>
      <c r="C26" s="8" t="s">
        <v>119</v>
      </c>
      <c r="D26" s="8">
        <v>1</v>
      </c>
    </row>
    <row r="27" ht="14.25" spans="1:4">
      <c r="A27" s="8">
        <v>26</v>
      </c>
      <c r="B27" s="9" t="s">
        <v>419</v>
      </c>
      <c r="C27" s="8" t="s">
        <v>60</v>
      </c>
      <c r="D27" s="8">
        <v>2.5</v>
      </c>
    </row>
    <row r="28" ht="14.25" spans="1:4">
      <c r="A28" s="8">
        <v>27</v>
      </c>
      <c r="B28" s="9" t="s">
        <v>420</v>
      </c>
      <c r="C28" s="8" t="s">
        <v>119</v>
      </c>
      <c r="D28" s="8">
        <v>1.3</v>
      </c>
    </row>
    <row r="29" ht="14.25" spans="1:4">
      <c r="A29" s="8">
        <v>28</v>
      </c>
      <c r="B29" s="9" t="s">
        <v>421</v>
      </c>
      <c r="C29" s="8" t="s">
        <v>119</v>
      </c>
      <c r="D29" s="8">
        <v>1</v>
      </c>
    </row>
    <row r="30" spans="1:4">
      <c r="A30" s="11" t="s">
        <v>422</v>
      </c>
      <c r="B30" s="11"/>
      <c r="C30" s="11"/>
      <c r="D30" s="11"/>
    </row>
    <row r="31" ht="80" customHeight="1" spans="1:4">
      <c r="A31" s="11"/>
      <c r="B31" s="11"/>
      <c r="C31" s="11"/>
      <c r="D31" s="11"/>
    </row>
  </sheetData>
  <sheetProtection formatCells="0" formatColumns="0" formatRows="0" insertRows="0" insertColumns="0" insertHyperlinks="0" deleteColumns="0" deleteRows="0" sort="0" autoFilter="0" pivotTables="0"/>
  <autoFilter xmlns:etc="http://www.wps.cn/officeDocument/2017/etCustomData" ref="A1:D31" etc:filterBottomFollowUsedRange="0">
    <extLst/>
  </autoFilter>
  <mergeCells count="1">
    <mergeCell ref="A30:D31"/>
  </mergeCells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6"/>
  <sheetViews>
    <sheetView workbookViewId="0">
      <selection activeCell="K19" sqref="K19"/>
    </sheetView>
  </sheetViews>
  <sheetFormatPr defaultColWidth="9" defaultRowHeight="20" customHeight="1" outlineLevelCol="1"/>
  <cols>
    <col min="1" max="1" width="12.4666666666667" customWidth="1"/>
    <col min="2" max="2" width="28.4666666666667" customWidth="1"/>
  </cols>
  <sheetData>
    <row r="1" customHeight="1" spans="1:2">
      <c r="A1" s="1" t="s">
        <v>1</v>
      </c>
      <c r="B1" s="1" t="s">
        <v>423</v>
      </c>
    </row>
    <row r="2" customHeight="1" spans="1:2">
      <c r="A2" s="2">
        <v>1</v>
      </c>
      <c r="B2" s="3" t="s">
        <v>424</v>
      </c>
    </row>
    <row r="3" customHeight="1" spans="1:2">
      <c r="A3" s="2">
        <v>2</v>
      </c>
      <c r="B3" s="3" t="s">
        <v>425</v>
      </c>
    </row>
    <row r="4" customHeight="1" spans="1:2">
      <c r="A4" s="2">
        <v>3</v>
      </c>
      <c r="B4" s="3" t="s">
        <v>426</v>
      </c>
    </row>
    <row r="5" customHeight="1" spans="1:2">
      <c r="A5" s="2">
        <v>4</v>
      </c>
      <c r="B5" s="3" t="s">
        <v>427</v>
      </c>
    </row>
    <row r="6" customHeight="1" spans="1:2">
      <c r="A6" s="2">
        <v>5</v>
      </c>
      <c r="B6" s="3" t="s">
        <v>389</v>
      </c>
    </row>
    <row r="7" customHeight="1" spans="1:2">
      <c r="A7" s="2">
        <v>6</v>
      </c>
      <c r="B7" s="3" t="s">
        <v>428</v>
      </c>
    </row>
    <row r="8" customHeight="1" spans="1:2">
      <c r="A8" s="2">
        <v>7</v>
      </c>
      <c r="B8" s="3" t="s">
        <v>383</v>
      </c>
    </row>
    <row r="9" customHeight="1" spans="1:2">
      <c r="A9" s="2">
        <v>8</v>
      </c>
      <c r="B9" s="3" t="s">
        <v>429</v>
      </c>
    </row>
    <row r="10" customHeight="1" spans="1:2">
      <c r="A10" s="2">
        <v>9</v>
      </c>
      <c r="B10" s="4" t="s">
        <v>430</v>
      </c>
    </row>
    <row r="11" customHeight="1" spans="1:2">
      <c r="A11" s="2">
        <v>10</v>
      </c>
      <c r="B11" s="4" t="s">
        <v>431</v>
      </c>
    </row>
    <row r="12" customHeight="1" spans="1:2">
      <c r="A12" s="2">
        <v>11</v>
      </c>
      <c r="B12" s="4" t="s">
        <v>412</v>
      </c>
    </row>
    <row r="13" customHeight="1" spans="1:2">
      <c r="A13" s="2">
        <v>12</v>
      </c>
      <c r="B13" s="4" t="s">
        <v>432</v>
      </c>
    </row>
    <row r="14" customHeight="1" spans="1:2">
      <c r="A14" s="2">
        <v>13</v>
      </c>
      <c r="B14" s="4" t="s">
        <v>433</v>
      </c>
    </row>
    <row r="15" customHeight="1" spans="1:2">
      <c r="A15" s="2">
        <v>14</v>
      </c>
      <c r="B15" s="4" t="s">
        <v>147</v>
      </c>
    </row>
    <row r="16" customHeight="1" spans="1:2">
      <c r="A16" s="5"/>
      <c r="B16" s="5"/>
    </row>
  </sheetData>
  <sheetProtection formatCells="0" formatColumns="0" formatRows="0" insertRows="0" insertColumns="0" insertHyperlinks="0" deleteColumns="0" deleteRows="0" sort="0" autoFilter="0" pivotTables="0"/>
  <mergeCells count="1">
    <mergeCell ref="A16:B16"/>
  </mergeCells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学院报送及备案</vt:lpstr>
      <vt:lpstr>期刊级别及计分参考（学校）</vt:lpstr>
      <vt:lpstr>期刊级别（通用）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徐心楚</dc:creator>
  <cp:lastModifiedBy>Yee</cp:lastModifiedBy>
  <dcterms:created xsi:type="dcterms:W3CDTF">2023-09-08T01:17:00Z</dcterms:created>
  <dcterms:modified xsi:type="dcterms:W3CDTF">2025-03-19T07:44:25Z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73183FE274184067859B11561580D6D8_13</vt:lpwstr>
  </property>
  <property fmtid="{D5CDD505-2E9C-101B-9397-08002B2CF9AE}" pid="3" name="KSOProductBuildVer">
    <vt:lpwstr>2052-12.1.0.20305</vt:lpwstr>
  </property>
</Properties>
</file>